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stmf-portal.itdlz.bybn.de\DavWWWRoot\SiteDirectory\breitband\StMFHBBZ\Musterdokumente-BayGibitR\6. Verfahren bei Bezirksregierung\"/>
    </mc:Choice>
  </mc:AlternateContent>
  <workbookProtection workbookPassword="DC67" lockStructure="1"/>
  <bookViews>
    <workbookView xWindow="0" yWindow="0" windowWidth="19200" windowHeight="6900"/>
  </bookViews>
  <sheets>
    <sheet name="Datenblatt" sheetId="4" r:id="rId1"/>
    <sheet name="Fördersteckbrief" sheetId="13" r:id="rId2"/>
    <sheet name="Vorbelegungen" sheetId="3" state="hidden" r:id="rId3"/>
  </sheets>
  <externalReferences>
    <externalReference r:id="rId4"/>
    <externalReference r:id="rId5"/>
  </externalReferences>
  <definedNames>
    <definedName name="_xlnm._FilterDatabase" localSheetId="2" hidden="1">Vorbelegungen!$A$1:$F$2057</definedName>
    <definedName name="AGS">Vorbelegungen!$B$2:$B$2057</definedName>
    <definedName name="Ausschreibung1_DropDown">Vorbelegungen!$K$2:$K$3</definedName>
    <definedName name="Ausschreibung2_DropDown">Vorbelegungen!$L$2:$L$3</definedName>
    <definedName name="BieterDropDown">Vorbelegungen!$M$2:$M$8</definedName>
    <definedName name="C__H_E_CK__SU__M_RNG" hidden="1">[1]Bayern!$B$3,[1]Bayern!$I$3:$Q$3,[1]Bayern!$B$7,[1]Bayern!$I$5:$M$5,[1]Bayern!$Q$5,[1]Bayern!$B$4,[1]Bayern!$I$7:$Q$7,[1]Bayern!$C$13:$E$14,[1]Bayern!$C$15,[1]Bayern!$C$18:$E$20,[1]Bayern!$C$21:$C$22,[1]Bayern!$C$24:$E$25,[1]Bayern!$C$26:$C$27,[1]Bayern!$E$32:$Q$32,[1]Bayern!$E$34:$Q$35,[1]Bayern!$E$37:$Q$39,[1]Bayern!$E$41:$Q$44,[1]Bayern!$C$48</definedName>
    <definedName name="_xlnm.Print_Area" localSheetId="0">Datenblatt!$A$1:$O$215</definedName>
    <definedName name="_xlnm.Print_Area" localSheetId="1">Fördersteckbrief!$A$3:$J$85</definedName>
    <definedName name="_xlnm.Print_Area" localSheetId="2">Vorbelegungen!$I$2:$I$3</definedName>
    <definedName name="GemeindenDropDown">Vorbelegungen!$A$2:$A$2057</definedName>
    <definedName name="JaNeinDropDown">Vorbelegungen!$I$2:$I$3</definedName>
    <definedName name="Kommune">Vorbelegungen!$F$2:$F$2057</definedName>
    <definedName name="Lkr">Vorbelegungen!$E$2:$E$2057</definedName>
    <definedName name="RegBez">Vorbelegungen!$D$2:$D$2057</definedName>
    <definedName name="StadtMarktGde">Vorbelegungen!$C$2:$C$2057</definedName>
    <definedName name="TechnologieDropDown">Vorbelegungen!$H$2:$H$3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3" l="1"/>
  <c r="E24" i="13"/>
  <c r="E21" i="13"/>
  <c r="E18" i="13"/>
  <c r="E15" i="13"/>
  <c r="L21" i="4" l="1"/>
  <c r="I79" i="13" l="1"/>
  <c r="I78" i="13"/>
  <c r="I77" i="13"/>
  <c r="I76" i="13"/>
  <c r="I75" i="13"/>
  <c r="I74" i="13"/>
  <c r="I73" i="13"/>
  <c r="I72" i="13"/>
  <c r="I71" i="13"/>
  <c r="F40" i="13" l="1"/>
  <c r="F39" i="13"/>
  <c r="F38" i="13"/>
  <c r="F36" i="13"/>
  <c r="F3" i="13"/>
  <c r="H6" i="13"/>
  <c r="G6" i="13"/>
  <c r="J5" i="13"/>
  <c r="I5" i="13"/>
  <c r="H5" i="13"/>
  <c r="G5" i="13"/>
  <c r="J6" i="13" s="1"/>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0" i="4"/>
  <c r="G19" i="4"/>
  <c r="G23" i="4"/>
  <c r="G22" i="4"/>
  <c r="G21" i="4"/>
  <c r="G18" i="4"/>
  <c r="G17" i="4"/>
  <c r="I40" i="13" s="1"/>
  <c r="G16" i="4"/>
  <c r="I39" i="13" s="1"/>
  <c r="B196" i="4"/>
  <c r="B195" i="4"/>
  <c r="B194" i="4"/>
  <c r="B193" i="4"/>
  <c r="B192" i="4"/>
  <c r="B191" i="4"/>
  <c r="B190" i="4"/>
  <c r="B189" i="4"/>
  <c r="B188" i="4"/>
  <c r="B187" i="4"/>
  <c r="B186" i="4"/>
  <c r="B185" i="4"/>
  <c r="B184" i="4"/>
  <c r="B183" i="4"/>
  <c r="B182" i="4"/>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Q131" i="4"/>
  <c r="C196" i="4" s="1"/>
  <c r="Q130" i="4"/>
  <c r="C195" i="4" s="1"/>
  <c r="Q129" i="4"/>
  <c r="C194" i="4" s="1"/>
  <c r="Q128" i="4"/>
  <c r="C193" i="4" s="1"/>
  <c r="Q127" i="4"/>
  <c r="C192" i="4" s="1"/>
  <c r="Q126" i="4"/>
  <c r="C191" i="4" s="1"/>
  <c r="Q125" i="4"/>
  <c r="C190" i="4" s="1"/>
  <c r="Q124" i="4"/>
  <c r="C189" i="4" s="1"/>
  <c r="Q123" i="4"/>
  <c r="C188" i="4" s="1"/>
  <c r="Q122" i="4"/>
  <c r="C187" i="4" s="1"/>
  <c r="Q121" i="4"/>
  <c r="C186" i="4" s="1"/>
  <c r="Q120" i="4"/>
  <c r="C185" i="4" s="1"/>
  <c r="Q119" i="4"/>
  <c r="C184" i="4" s="1"/>
  <c r="Q118" i="4"/>
  <c r="C183" i="4" s="1"/>
  <c r="Q117" i="4"/>
  <c r="C182" i="4" s="1"/>
  <c r="Q116" i="4"/>
  <c r="C181" i="4" s="1"/>
  <c r="Q115" i="4"/>
  <c r="C180" i="4" s="1"/>
  <c r="Q114" i="4"/>
  <c r="C179" i="4" s="1"/>
  <c r="Q113" i="4"/>
  <c r="C178" i="4" s="1"/>
  <c r="Q112" i="4"/>
  <c r="C177" i="4" s="1"/>
  <c r="Q111" i="4"/>
  <c r="C176" i="4" s="1"/>
  <c r="Q110" i="4"/>
  <c r="C175" i="4" s="1"/>
  <c r="Q109" i="4"/>
  <c r="C174" i="4" s="1"/>
  <c r="Q108" i="4"/>
  <c r="C173" i="4" s="1"/>
  <c r="Q107" i="4"/>
  <c r="C172" i="4" s="1"/>
  <c r="Q106" i="4"/>
  <c r="C171" i="4" s="1"/>
  <c r="Q105" i="4"/>
  <c r="C170" i="4" s="1"/>
  <c r="Q104" i="4"/>
  <c r="C169" i="4" s="1"/>
  <c r="Q103" i="4"/>
  <c r="C168" i="4" s="1"/>
  <c r="Q102" i="4"/>
  <c r="C167" i="4" s="1"/>
  <c r="Q101" i="4"/>
  <c r="C166" i="4" s="1"/>
  <c r="Q100" i="4"/>
  <c r="C165" i="4" s="1"/>
  <c r="Q99" i="4"/>
  <c r="C164" i="4" s="1"/>
  <c r="Q98" i="4"/>
  <c r="C163" i="4" s="1"/>
  <c r="Q97" i="4"/>
  <c r="C162" i="4" s="1"/>
  <c r="Q96" i="4"/>
  <c r="C161" i="4" s="1"/>
  <c r="Q95" i="4"/>
  <c r="C160" i="4" s="1"/>
  <c r="Q94" i="4"/>
  <c r="C159" i="4" s="1"/>
  <c r="Q93" i="4"/>
  <c r="C158" i="4" s="1"/>
  <c r="Q92" i="4"/>
  <c r="C157" i="4" s="1"/>
  <c r="Q91" i="4"/>
  <c r="C156" i="4" s="1"/>
  <c r="Q90" i="4"/>
  <c r="C155" i="4" s="1"/>
  <c r="Q89" i="4"/>
  <c r="C154" i="4" s="1"/>
  <c r="Q88" i="4"/>
  <c r="C153" i="4" s="1"/>
  <c r="Q87" i="4"/>
  <c r="C152" i="4" s="1"/>
  <c r="Q86" i="4"/>
  <c r="C151" i="4" s="1"/>
  <c r="Q85" i="4"/>
  <c r="C150" i="4" s="1"/>
  <c r="Q84" i="4"/>
  <c r="C149" i="4" s="1"/>
  <c r="Q83" i="4"/>
  <c r="C148" i="4" s="1"/>
  <c r="Q82" i="4"/>
  <c r="C147" i="4" s="1"/>
  <c r="Q81" i="4"/>
  <c r="C146" i="4" s="1"/>
  <c r="B147" i="4"/>
  <c r="B146" i="4"/>
  <c r="J138" i="4"/>
  <c r="P124" i="4"/>
  <c r="P123" i="4"/>
  <c r="P122" i="4"/>
  <c r="P121" i="4"/>
  <c r="P120" i="4"/>
  <c r="P119" i="4"/>
  <c r="P118" i="4"/>
  <c r="P117" i="4"/>
  <c r="P116" i="4"/>
  <c r="P115" i="4"/>
  <c r="P114" i="4"/>
  <c r="P113" i="4"/>
  <c r="P112" i="4"/>
  <c r="P111" i="4"/>
  <c r="P110" i="4"/>
  <c r="P109" i="4"/>
  <c r="P108" i="4"/>
  <c r="P107" i="4"/>
  <c r="P106" i="4"/>
  <c r="P105" i="4"/>
  <c r="P104" i="4"/>
  <c r="P103" i="4"/>
  <c r="P102" i="4"/>
  <c r="P101" i="4"/>
  <c r="P100" i="4"/>
  <c r="P99" i="4"/>
  <c r="P98" i="4"/>
  <c r="P97" i="4"/>
  <c r="P96" i="4"/>
  <c r="P95" i="4"/>
  <c r="P94" i="4"/>
  <c r="P93" i="4"/>
  <c r="P92" i="4"/>
  <c r="P91" i="4"/>
  <c r="P90" i="4"/>
  <c r="P89" i="4"/>
  <c r="P88" i="4"/>
  <c r="P87" i="4"/>
  <c r="P86" i="4"/>
  <c r="P85" i="4"/>
  <c r="P84" i="4"/>
  <c r="P125" i="4"/>
  <c r="P129" i="4"/>
  <c r="P128" i="4"/>
  <c r="P127" i="4"/>
  <c r="P126" i="4"/>
  <c r="P131" i="4"/>
  <c r="P130" i="4"/>
  <c r="P83" i="4"/>
  <c r="P82" i="4"/>
  <c r="P81" i="4"/>
  <c r="C138" i="4" s="1"/>
  <c r="E11" i="13" l="1"/>
  <c r="E19" i="13"/>
  <c r="E22" i="13"/>
  <c r="E25" i="13"/>
  <c r="E28" i="13"/>
  <c r="E16" i="13"/>
  <c r="G15" i="4" l="1"/>
  <c r="I38" i="13" s="1"/>
  <c r="C10" i="4"/>
  <c r="F11" i="4" l="1"/>
  <c r="F4" i="13"/>
  <c r="F6" i="13" s="1"/>
  <c r="F5" i="13" l="1"/>
  <c r="I6" i="13" s="1"/>
</calcChain>
</file>

<file path=xl/comments1.xml><?xml version="1.0" encoding="utf-8"?>
<comments xmlns="http://schemas.openxmlformats.org/spreadsheetml/2006/main">
  <authors>
    <author>Buckel, Hartmut (StMF)</author>
    <author>Brunhofer, Markus (LDBV)</author>
  </authors>
  <commentList>
    <comment ref="C80" authorId="0" shapeId="0">
      <text>
        <r>
          <rPr>
            <sz val="9"/>
            <color indexed="81"/>
            <rFont val="Segoe UI"/>
            <family val="2"/>
          </rPr>
          <t xml:space="preserve">Name des Netzbetreibers
</t>
        </r>
      </text>
    </comment>
    <comment ref="E80" authorId="0" shapeId="0">
      <text>
        <r>
          <rPr>
            <sz val="9"/>
            <color indexed="81"/>
            <rFont val="Segoe UI"/>
            <family val="2"/>
          </rPr>
          <t xml:space="preserve">Name des Netzbetreibers
</t>
        </r>
      </text>
    </comment>
    <comment ref="G80" authorId="0" shapeId="0">
      <text>
        <r>
          <rPr>
            <sz val="9"/>
            <color indexed="81"/>
            <rFont val="Segoe UI"/>
            <family val="2"/>
          </rPr>
          <t xml:space="preserve">Name des Netzbetreibers
</t>
        </r>
      </text>
    </comment>
    <comment ref="I80" authorId="0" shapeId="0">
      <text>
        <r>
          <rPr>
            <sz val="9"/>
            <color indexed="81"/>
            <rFont val="Segoe UI"/>
            <family val="2"/>
          </rPr>
          <t xml:space="preserve">Name des Netzbetreibers
</t>
        </r>
      </text>
    </comment>
    <comment ref="K80" authorId="0" shapeId="0">
      <text>
        <r>
          <rPr>
            <sz val="9"/>
            <color indexed="81"/>
            <rFont val="Segoe UI"/>
            <family val="2"/>
          </rPr>
          <t xml:space="preserve">Name des Netzbetreibers
</t>
        </r>
      </text>
    </comment>
    <comment ref="M80" authorId="0" shapeId="0">
      <text>
        <r>
          <rPr>
            <sz val="9"/>
            <color indexed="81"/>
            <rFont val="Segoe UI"/>
            <family val="2"/>
          </rPr>
          <t xml:space="preserve">Name des Netzbetreibers
</t>
        </r>
      </text>
    </comment>
    <comment ref="C81" authorId="0" shapeId="0">
      <text>
        <r>
          <rPr>
            <b/>
            <sz val="9"/>
            <color indexed="81"/>
            <rFont val="Segoe UI"/>
            <family val="2"/>
          </rPr>
          <t>Wirtschaftlichkeitslückenmodell:</t>
        </r>
        <r>
          <rPr>
            <sz val="9"/>
            <color indexed="81"/>
            <rFont val="Segoe UI"/>
            <family val="2"/>
          </rPr>
          <t xml:space="preserve">
Wirtschaftlichkeitslücke (diskontiert) für Gesamtangebot.
Wenn von diesem Netzbetreiber kein Gesamtangebot abgegeben wurde, bleibt das Feld leer.
</t>
        </r>
        <r>
          <rPr>
            <b/>
            <sz val="9"/>
            <color indexed="81"/>
            <rFont val="Segoe UI"/>
            <family val="2"/>
          </rPr>
          <t>Betreibermodell:</t>
        </r>
        <r>
          <rPr>
            <sz val="9"/>
            <color indexed="81"/>
            <rFont val="Segoe UI"/>
            <family val="2"/>
          </rPr>
          <t xml:space="preserve">
Höhe der Pachterlöse über 7 Jahre für das gesamte Erschließungsgebiet</t>
        </r>
      </text>
    </comment>
    <comment ref="C82" authorId="0" shapeId="0">
      <text>
        <r>
          <rPr>
            <b/>
            <sz val="9"/>
            <color indexed="81"/>
            <rFont val="Segoe UI"/>
            <family val="2"/>
          </rPr>
          <t>Wirtschaftlichkeitslückenmodell:</t>
        </r>
        <r>
          <rPr>
            <sz val="9"/>
            <color indexed="81"/>
            <rFont val="Segoe UI"/>
            <family val="2"/>
          </rPr>
          <t xml:space="preserve">
Wirtschaftlichkeitslücke (diskontiert) für das links genannte Los. Wenn von diesem Netzbetreiber kein Angebot für das Los abgegeben wurde, bleibt das Feld leer.
</t>
        </r>
        <r>
          <rPr>
            <b/>
            <sz val="9"/>
            <color indexed="81"/>
            <rFont val="Segoe UI"/>
            <family val="2"/>
          </rPr>
          <t>Betreibermodell:</t>
        </r>
        <r>
          <rPr>
            <sz val="9"/>
            <color indexed="81"/>
            <rFont val="Segoe UI"/>
            <family val="2"/>
          </rPr>
          <t xml:space="preserve">
Höhe der Pachterlöse über 7 Jahre für dieses Los.</t>
        </r>
      </text>
    </comment>
    <comment ref="C140" authorId="1" shapeId="0">
      <text>
        <r>
          <rPr>
            <b/>
            <sz val="9"/>
            <color indexed="81"/>
            <rFont val="Segoe UI"/>
            <family val="2"/>
          </rPr>
          <t>Position 18</t>
        </r>
        <r>
          <rPr>
            <sz val="9"/>
            <color indexed="81"/>
            <rFont val="Segoe UI"/>
            <family val="2"/>
          </rPr>
          <t xml:space="preserve"> aus Berechnungsblatt Wirtschaftlichkeitslücke
oder 
</t>
        </r>
        <r>
          <rPr>
            <b/>
            <sz val="9"/>
            <color indexed="81"/>
            <rFont val="Segoe UI"/>
            <family val="2"/>
          </rPr>
          <t>Position 16</t>
        </r>
        <r>
          <rPr>
            <sz val="9"/>
            <color indexed="81"/>
            <rFont val="Segoe UI"/>
            <family val="2"/>
          </rPr>
          <t xml:space="preserve"> aus Berechnungsblatt Betreibermodell</t>
        </r>
      </text>
    </comment>
    <comment ref="G146" authorId="1" shapeId="0">
      <text>
        <r>
          <rPr>
            <b/>
            <sz val="9"/>
            <color indexed="81"/>
            <rFont val="Segoe UI"/>
            <family val="2"/>
          </rPr>
          <t>Nettopreis</t>
        </r>
        <r>
          <rPr>
            <sz val="9"/>
            <color indexed="81"/>
            <rFont val="Segoe UI"/>
            <family val="2"/>
          </rPr>
          <t xml:space="preserve"> lt. Angebot
</t>
        </r>
      </text>
    </comment>
    <comment ref="H146" authorId="1" shapeId="0">
      <text>
        <r>
          <rPr>
            <b/>
            <sz val="9"/>
            <color indexed="81"/>
            <rFont val="Segoe UI"/>
            <family val="2"/>
          </rPr>
          <t>Nettopreis</t>
        </r>
        <r>
          <rPr>
            <sz val="9"/>
            <color indexed="81"/>
            <rFont val="Segoe UI"/>
            <family val="2"/>
          </rPr>
          <t xml:space="preserve"> lt. Angebot
</t>
        </r>
      </text>
    </comment>
    <comment ref="K146" authorId="1" shapeId="0">
      <text>
        <r>
          <rPr>
            <b/>
            <sz val="9"/>
            <color indexed="81"/>
            <rFont val="Segoe UI"/>
            <family val="2"/>
          </rPr>
          <t>Bruttopreis</t>
        </r>
        <r>
          <rPr>
            <sz val="9"/>
            <color indexed="81"/>
            <rFont val="Segoe UI"/>
            <family val="2"/>
          </rPr>
          <t xml:space="preserve"> lt. Angebot
</t>
        </r>
      </text>
    </comment>
    <comment ref="L146" authorId="1" shapeId="0">
      <text>
        <r>
          <rPr>
            <b/>
            <sz val="9"/>
            <color indexed="81"/>
            <rFont val="Segoe UI"/>
            <family val="2"/>
          </rPr>
          <t>Bruttopreis</t>
        </r>
        <r>
          <rPr>
            <sz val="9"/>
            <color indexed="81"/>
            <rFont val="Segoe UI"/>
            <family val="2"/>
          </rPr>
          <t xml:space="preserve"> lt. Angebot
</t>
        </r>
      </text>
    </comment>
  </commentList>
</comments>
</file>

<file path=xl/comments2.xml><?xml version="1.0" encoding="utf-8"?>
<comments xmlns="http://schemas.openxmlformats.org/spreadsheetml/2006/main">
  <authors>
    <author>Hauenstein, Timo (LDBV)</author>
  </authors>
  <commentList>
    <comment ref="F43" authorId="0" shapeId="0">
      <text>
        <r>
          <rPr>
            <b/>
            <sz val="9"/>
            <color indexed="81"/>
            <rFont val="Segoe UI"/>
            <family val="2"/>
          </rPr>
          <t>Hauenstein, Timo (LDBV):</t>
        </r>
        <r>
          <rPr>
            <sz val="9"/>
            <color indexed="81"/>
            <rFont val="Segoe UI"/>
            <family val="2"/>
          </rPr>
          <t xml:space="preserve">
Bei mehreren Verträgen (z.B. mehrere Netzbetreiber über mehrere Lose) ist das Datum des letzten Vertragsabschlusses einzutragen.</t>
        </r>
      </text>
    </comment>
    <comment ref="J45" authorId="0" shapeId="0">
      <text>
        <r>
          <rPr>
            <b/>
            <sz val="9"/>
            <color indexed="81"/>
            <rFont val="Segoe UI"/>
            <family val="2"/>
          </rPr>
          <t>Hauenstein, Timo (LDBV):</t>
        </r>
        <r>
          <rPr>
            <sz val="9"/>
            <color indexed="81"/>
            <rFont val="Segoe UI"/>
            <family val="2"/>
          </rPr>
          <t xml:space="preserve">
Die Anzahl der Anschlüsse mit mind. 200 Mbit/s ist der finalen Adressliste zu Modul 5 zu entnehmen. Dazu zählen Grundstücks- und Hausanschlüsse. Zugänge mit mind. 1000 Mbit/s sind nicht mit in die Zählung der Anschlüsse mit mind. 200 Mbit/s zu inkludieren.</t>
        </r>
      </text>
    </comment>
    <comment ref="J46" authorId="0" shapeId="0">
      <text>
        <r>
          <rPr>
            <b/>
            <sz val="9"/>
            <color indexed="81"/>
            <rFont val="Segoe UI"/>
            <family val="2"/>
          </rPr>
          <t>Hauenstein, Timo (LDBV):</t>
        </r>
        <r>
          <rPr>
            <sz val="9"/>
            <color indexed="81"/>
            <rFont val="Segoe UI"/>
            <family val="2"/>
          </rPr>
          <t xml:space="preserve">
Die Anzahl der Anschlüsse mit mind. 1000 Mbit/s ist der finalen Adressliste zu Modul 5 zu entnehmen. Dazu zählen Grundstücks- und Hausanschlüsse. </t>
        </r>
      </text>
    </comment>
    <comment ref="J48" authorId="0" shapeId="0">
      <text>
        <r>
          <rPr>
            <b/>
            <sz val="9"/>
            <color indexed="81"/>
            <rFont val="Segoe UI"/>
            <family val="2"/>
          </rPr>
          <t>Hauenstein, Timo (LDBV):</t>
        </r>
        <r>
          <rPr>
            <sz val="9"/>
            <color indexed="81"/>
            <rFont val="Segoe UI"/>
            <family val="2"/>
          </rPr>
          <t xml:space="preserve">
Die Anzahl der Hausanschlüsse (egal welcher Bandbreitenkategorie) ist der finalen Adressliste zu Modul 5 zu entnehmen. Grundstücksanschlüsse werden nicht mitgezählt.</t>
        </r>
      </text>
    </comment>
    <comment ref="I49" authorId="0" shapeId="0">
      <text>
        <r>
          <rPr>
            <b/>
            <sz val="9"/>
            <color indexed="81"/>
            <rFont val="Segoe UI"/>
            <family val="2"/>
          </rPr>
          <t>Hauenstein, Timo (LDBV):</t>
        </r>
        <r>
          <rPr>
            <sz val="9"/>
            <color indexed="81"/>
            <rFont val="Segoe UI"/>
            <family val="2"/>
          </rPr>
          <t xml:space="preserve">
Bei mehreren Netzbetreibern ist das Datum des letzten geplanten Ausbauabschlusses einzutragen.</t>
        </r>
      </text>
    </comment>
    <comment ref="J67" authorId="0" shapeId="0">
      <text>
        <r>
          <rPr>
            <b/>
            <sz val="9"/>
            <color indexed="81"/>
            <rFont val="Segoe UI"/>
            <family val="2"/>
          </rPr>
          <t>Hauenstein, Timo (LDBV):</t>
        </r>
        <r>
          <rPr>
            <sz val="9"/>
            <color indexed="81"/>
            <rFont val="Segoe UI"/>
            <family val="2"/>
          </rPr>
          <t xml:space="preserve">
Eine Preisangabe ist mit bis zu 2 Nachkommastellen möglich!</t>
        </r>
      </text>
    </comment>
    <comment ref="J68" authorId="0" shapeId="0">
      <text>
        <r>
          <rPr>
            <b/>
            <sz val="9"/>
            <color indexed="81"/>
            <rFont val="Segoe UI"/>
            <family val="2"/>
          </rPr>
          <t>Hauenstein, Timo (LDBV):</t>
        </r>
        <r>
          <rPr>
            <sz val="9"/>
            <color indexed="81"/>
            <rFont val="Segoe UI"/>
            <family val="2"/>
          </rPr>
          <t xml:space="preserve">
Eine Preisangabe ist mit bis zu 2 Nachkommastellen möglich!</t>
        </r>
      </text>
    </comment>
    <comment ref="J69" authorId="0" shapeId="0">
      <text>
        <r>
          <rPr>
            <b/>
            <sz val="9"/>
            <color indexed="81"/>
            <rFont val="Segoe UI"/>
            <family val="2"/>
          </rPr>
          <t>Hauenstein, Timo (LDBV):</t>
        </r>
        <r>
          <rPr>
            <sz val="9"/>
            <color indexed="81"/>
            <rFont val="Segoe UI"/>
            <family val="2"/>
          </rPr>
          <t xml:space="preserve">
Eine Preisangabe ist mit bis zu 2 Nachkommastellen möglich!</t>
        </r>
      </text>
    </comment>
  </commentList>
</comments>
</file>

<file path=xl/sharedStrings.xml><?xml version="1.0" encoding="utf-8"?>
<sst xmlns="http://schemas.openxmlformats.org/spreadsheetml/2006/main" count="12644" uniqueCount="6336">
  <si>
    <t>Kommune</t>
  </si>
  <si>
    <t>AGS</t>
  </si>
  <si>
    <t>DropDown</t>
  </si>
  <si>
    <t>Bezeichnung</t>
  </si>
  <si>
    <t>Regierungsbezirk</t>
  </si>
  <si>
    <t>Landkreis</t>
  </si>
  <si>
    <t>Abenberg, Lkr. Roth</t>
  </si>
  <si>
    <t>09576111</t>
  </si>
  <si>
    <t>Stadt</t>
  </si>
  <si>
    <t>Mittelfranken</t>
  </si>
  <si>
    <t>Roth</t>
  </si>
  <si>
    <t>Abenberg</t>
  </si>
  <si>
    <t>Abensberg, Lkr. Kelheim</t>
  </si>
  <si>
    <t>09273111</t>
  </si>
  <si>
    <t>Niederbayern</t>
  </si>
  <si>
    <t>Kelheim</t>
  </si>
  <si>
    <t>Abensberg</t>
  </si>
  <si>
    <t>Absberg, Lkr. Weißenburg-Gunzenhausen</t>
  </si>
  <si>
    <t>09577111</t>
  </si>
  <si>
    <t>Markt</t>
  </si>
  <si>
    <t>Weißenburg-Gunzenhausen</t>
  </si>
  <si>
    <t>Absberg</t>
  </si>
  <si>
    <t>Abtswind, Lkr. Kitzingen</t>
  </si>
  <si>
    <t>09675111</t>
  </si>
  <si>
    <t>Unterfranken</t>
  </si>
  <si>
    <t>Kitzingen</t>
  </si>
  <si>
    <t>Abtswind</t>
  </si>
  <si>
    <t>Achslach, Lkr. Regen</t>
  </si>
  <si>
    <t>09276111</t>
  </si>
  <si>
    <t>Gemeinde</t>
  </si>
  <si>
    <t>Regen</t>
  </si>
  <si>
    <t>Achslach</t>
  </si>
  <si>
    <t>Adelschlag, Lkr. Eichstätt</t>
  </si>
  <si>
    <t>09176111</t>
  </si>
  <si>
    <t>Oberbayern</t>
  </si>
  <si>
    <t>Eichstätt</t>
  </si>
  <si>
    <t>Adelschlag</t>
  </si>
  <si>
    <t>Adelsdorf, Lkr. Erlangen-Höchstadt</t>
  </si>
  <si>
    <t>09572111</t>
  </si>
  <si>
    <t>Erlangen-Höchstadt</t>
  </si>
  <si>
    <t>Adelsdorf</t>
  </si>
  <si>
    <t>Adelshofen, Lkr. Ansbach</t>
  </si>
  <si>
    <t>09571111</t>
  </si>
  <si>
    <t>Ansbach</t>
  </si>
  <si>
    <t>Adelshofen</t>
  </si>
  <si>
    <t>Adelshofen, Lkr. Fürstenfeldbruck</t>
  </si>
  <si>
    <t>09179111</t>
  </si>
  <si>
    <t>Fürstenfeldbruck</t>
  </si>
  <si>
    <t>Adelsried, Lkr. Augsburg</t>
  </si>
  <si>
    <t>09772111</t>
  </si>
  <si>
    <t>Schwaben</t>
  </si>
  <si>
    <t>Augsburg</t>
  </si>
  <si>
    <t>Adelsried</t>
  </si>
  <si>
    <t>Adelzhausen, Lkr. Aichach-Friedberg</t>
  </si>
  <si>
    <t>09771111</t>
  </si>
  <si>
    <t>Aichach-Friedberg</t>
  </si>
  <si>
    <t>Adelzhausen</t>
  </si>
  <si>
    <t>Adlkofen, Lkr. Landshut</t>
  </si>
  <si>
    <t>09274111</t>
  </si>
  <si>
    <t>Landshut</t>
  </si>
  <si>
    <t>Adlkofen</t>
  </si>
  <si>
    <t>Affing, Lkr. Aichach-Friedberg</t>
  </si>
  <si>
    <t>09771112</t>
  </si>
  <si>
    <t>Affing</t>
  </si>
  <si>
    <t>Aham, Lkr. Landshut</t>
  </si>
  <si>
    <t>09274112</t>
  </si>
  <si>
    <t>Aham</t>
  </si>
  <si>
    <t>Aholfing, Lkr. Straubing-Bogen</t>
  </si>
  <si>
    <t>09278112</t>
  </si>
  <si>
    <t>Straubing-Bogen</t>
  </si>
  <si>
    <t>Aholfing</t>
  </si>
  <si>
    <t>Aholming, Lkr. Deggendorf</t>
  </si>
  <si>
    <t>09271111</t>
  </si>
  <si>
    <t>Deggendorf</t>
  </si>
  <si>
    <t>Aholming</t>
  </si>
  <si>
    <t>Ahorn, Lkr. Coburg</t>
  </si>
  <si>
    <t>09473112</t>
  </si>
  <si>
    <t>Oberfranken</t>
  </si>
  <si>
    <t>Coburg</t>
  </si>
  <si>
    <t>Ahorn</t>
  </si>
  <si>
    <t>Ahorntal, Lkr. Bayreuth</t>
  </si>
  <si>
    <t>09472111</t>
  </si>
  <si>
    <t>Bayreuth</t>
  </si>
  <si>
    <t>Ahorntal</t>
  </si>
  <si>
    <t>Aicha vorm Wald, Lkr. Passau</t>
  </si>
  <si>
    <t>09275111</t>
  </si>
  <si>
    <t>Passau</t>
  </si>
  <si>
    <t>Aicha vorm Wald</t>
  </si>
  <si>
    <t>Aichach, Lkr. Aichach-Friedberg</t>
  </si>
  <si>
    <t>09771113</t>
  </si>
  <si>
    <t>Aichach</t>
  </si>
  <si>
    <t>Aichen, Lkr. Günzburg</t>
  </si>
  <si>
    <t>09774166</t>
  </si>
  <si>
    <t>Günzburg</t>
  </si>
  <si>
    <t>Aichen</t>
  </si>
  <si>
    <t>Aidenbach, Lkr. Passau</t>
  </si>
  <si>
    <t>09275112</t>
  </si>
  <si>
    <t>Aidenbach</t>
  </si>
  <si>
    <t>Aidhausen, Lkr. Haßberge</t>
  </si>
  <si>
    <t>09674111</t>
  </si>
  <si>
    <t>Haßberge</t>
  </si>
  <si>
    <t>Aidhausen</t>
  </si>
  <si>
    <t>Aiglsbach, Lkr. Kelheim</t>
  </si>
  <si>
    <t>09273113</t>
  </si>
  <si>
    <t>Aiglsbach</t>
  </si>
  <si>
    <t>Aindling, Lkr. Aichach-Friedberg</t>
  </si>
  <si>
    <t>09771114</t>
  </si>
  <si>
    <t>Aindling</t>
  </si>
  <si>
    <t>Ainring, Lkr. Berchtesgadener Land</t>
  </si>
  <si>
    <t>09172111</t>
  </si>
  <si>
    <t>Berchtesgadener Land</t>
  </si>
  <si>
    <t>Ainring</t>
  </si>
  <si>
    <t>Aislingen, Lkr. Dillingen a.d.Donau</t>
  </si>
  <si>
    <t>09773111</t>
  </si>
  <si>
    <t>Dillingen a.d.Donau</t>
  </si>
  <si>
    <t>Aislingen</t>
  </si>
  <si>
    <t>Aiterhofen, Lkr. Straubing-Bogen</t>
  </si>
  <si>
    <t>09278113</t>
  </si>
  <si>
    <t>Aiterhofen</t>
  </si>
  <si>
    <t>Aitrang, Lkr. Ostallgäu</t>
  </si>
  <si>
    <t>09777111</t>
  </si>
  <si>
    <t>Ostallgäu</t>
  </si>
  <si>
    <t>Aitrang</t>
  </si>
  <si>
    <t>Albaching, Lkr. Rosenheim</t>
  </si>
  <si>
    <t>09187186</t>
  </si>
  <si>
    <t>Rosenheim</t>
  </si>
  <si>
    <t>Albaching</t>
  </si>
  <si>
    <t>Albertshofen, Lkr. Kitzingen</t>
  </si>
  <si>
    <t>09675112</t>
  </si>
  <si>
    <t>Albertshofen</t>
  </si>
  <si>
    <t>Aldersbach, Lkr. Passau</t>
  </si>
  <si>
    <t>09275114</t>
  </si>
  <si>
    <t>Aldersbach</t>
  </si>
  <si>
    <t>Alerheim, Lkr. Donau-Ries</t>
  </si>
  <si>
    <t>09779111</t>
  </si>
  <si>
    <t>Donau-Ries</t>
  </si>
  <si>
    <t>Alerheim</t>
  </si>
  <si>
    <t>Alesheim, Lkr. Weißenburg-Gunzenhausen</t>
  </si>
  <si>
    <t>09577113</t>
  </si>
  <si>
    <t>Alesheim</t>
  </si>
  <si>
    <t>Aletshausen, Lkr. Günzburg</t>
  </si>
  <si>
    <t>09774111</t>
  </si>
  <si>
    <t>Aletshausen</t>
  </si>
  <si>
    <t>Alfeld, Lkr. Nürnberger Land</t>
  </si>
  <si>
    <t>09574111</t>
  </si>
  <si>
    <t>Nürnberger Land</t>
  </si>
  <si>
    <t>Alfeld</t>
  </si>
  <si>
    <t>Allersberg, Lkr. Roth</t>
  </si>
  <si>
    <t>09576113</t>
  </si>
  <si>
    <t>Allersberg</t>
  </si>
  <si>
    <t>Allershausen, Lkr. Freising</t>
  </si>
  <si>
    <t>09178113</t>
  </si>
  <si>
    <t>Freising</t>
  </si>
  <si>
    <t>Allershausen</t>
  </si>
  <si>
    <t>Alling, Lkr. Fürstenfeldbruck</t>
  </si>
  <si>
    <t>09179113</t>
  </si>
  <si>
    <t>Alling</t>
  </si>
  <si>
    <t>Allmannshofen, Lkr. Augsburg</t>
  </si>
  <si>
    <t>09772114</t>
  </si>
  <si>
    <t>Allmannshofen</t>
  </si>
  <si>
    <t>Altdorf b.Nürnberg, Lkr. Nürnberger Land</t>
  </si>
  <si>
    <t>09574112</t>
  </si>
  <si>
    <t>Altdorf b.Nürnberg</t>
  </si>
  <si>
    <t>Altdorf, Lkr. Landshut</t>
  </si>
  <si>
    <t>09274113</t>
  </si>
  <si>
    <t>Altdorf</t>
  </si>
  <si>
    <t>Alteglofsheim, Lkr. Regensburg</t>
  </si>
  <si>
    <t>09375113</t>
  </si>
  <si>
    <t>Oberpfalz</t>
  </si>
  <si>
    <t>Regensburg</t>
  </si>
  <si>
    <t>Alteglofsheim</t>
  </si>
  <si>
    <t>Altenbuch, Lkr. Miltenberg</t>
  </si>
  <si>
    <t>09676111</t>
  </si>
  <si>
    <t>Miltenberg</t>
  </si>
  <si>
    <t>Altenbuch</t>
  </si>
  <si>
    <t>Altendorf, Lkr. Bamberg</t>
  </si>
  <si>
    <t>09471111</t>
  </si>
  <si>
    <t>Bamberg</t>
  </si>
  <si>
    <t>Altendorf</t>
  </si>
  <si>
    <t>Altendorf, Lkr. Schwandorf</t>
  </si>
  <si>
    <t>09376112</t>
  </si>
  <si>
    <t>Schwandorf</t>
  </si>
  <si>
    <t>Altenkunstadt, Lkr. Lichtenfels</t>
  </si>
  <si>
    <t>09478111</t>
  </si>
  <si>
    <t>Lichtenfels</t>
  </si>
  <si>
    <t>Altenkunstadt</t>
  </si>
  <si>
    <t>Altenmarkt a.d.Alz, Lkr. Traunstein</t>
  </si>
  <si>
    <t>09189111</t>
  </si>
  <si>
    <t>Traunstein</t>
  </si>
  <si>
    <t>Altenmarkt a.d.Alz</t>
  </si>
  <si>
    <t>Altenmünster, Lkr. Augsburg</t>
  </si>
  <si>
    <t>09772115</t>
  </si>
  <si>
    <t>Altenmünster</t>
  </si>
  <si>
    <t>Altenstadt a.d.Waldnaab, Lkr. Neustadt a.d.Waldnaab</t>
  </si>
  <si>
    <t>09374111</t>
  </si>
  <si>
    <t>Neustadt a.d.Waldnaab</t>
  </si>
  <si>
    <t>Altenstadt a.d.Waldnaab</t>
  </si>
  <si>
    <t>Altenstadt, Lkr. Neu-Ulm</t>
  </si>
  <si>
    <t>09775111</t>
  </si>
  <si>
    <t>Neu-Ulm</t>
  </si>
  <si>
    <t>Altenstadt</t>
  </si>
  <si>
    <t>Altenstadt, Lkr. Weilheim-Schongau</t>
  </si>
  <si>
    <t>09190111</t>
  </si>
  <si>
    <t>Weilheim-Schongau</t>
  </si>
  <si>
    <t>Altenthann, Lkr. Regensburg</t>
  </si>
  <si>
    <t>09375114</t>
  </si>
  <si>
    <t>Altenthann</t>
  </si>
  <si>
    <t>Altertheim, Lkr. Würzburg</t>
  </si>
  <si>
    <t>09679165</t>
  </si>
  <si>
    <t>Würzburg</t>
  </si>
  <si>
    <t>Altertheim</t>
  </si>
  <si>
    <t>Altfraunhofen, Lkr. Landshut</t>
  </si>
  <si>
    <t>09274114</t>
  </si>
  <si>
    <t>Altfraunhofen</t>
  </si>
  <si>
    <t>Althegnenberg, Lkr. Fürstenfeldbruck</t>
  </si>
  <si>
    <t>09179114</t>
  </si>
  <si>
    <t>Althegnenberg</t>
  </si>
  <si>
    <t>Altmannstein, Lkr. Eichstätt</t>
  </si>
  <si>
    <t>09176112</t>
  </si>
  <si>
    <t>Altmannstein</t>
  </si>
  <si>
    <t>Altomünster, Lkr. Dachau</t>
  </si>
  <si>
    <t>09174111</t>
  </si>
  <si>
    <t>Dachau</t>
  </si>
  <si>
    <t>Altomünster</t>
  </si>
  <si>
    <t>Altötting, Lkr. Altötting</t>
  </si>
  <si>
    <t>09171111</t>
  </si>
  <si>
    <t>Altötting</t>
  </si>
  <si>
    <t>Altusried, Lkr. Oberallgäu</t>
  </si>
  <si>
    <t>09780112</t>
  </si>
  <si>
    <t>Oberallgäu</t>
  </si>
  <si>
    <t>Altusried</t>
  </si>
  <si>
    <t>Alzenau, Lkr. Aschaffenburg</t>
  </si>
  <si>
    <t>09671111</t>
  </si>
  <si>
    <t>Aschaffenburg</t>
  </si>
  <si>
    <t>Alzenau</t>
  </si>
  <si>
    <t>Amberg, krsfr. Stadt</t>
  </si>
  <si>
    <t>09361000</t>
  </si>
  <si>
    <t>Amberg (Krsfr.St.)</t>
  </si>
  <si>
    <t>Amberg</t>
  </si>
  <si>
    <t>Amberg, Lkr. Unterallgäu</t>
  </si>
  <si>
    <t>09778111</t>
  </si>
  <si>
    <t>Unterallgäu</t>
  </si>
  <si>
    <t>Amerang, Lkr. Rosenheim</t>
  </si>
  <si>
    <t>09187113</t>
  </si>
  <si>
    <t>Amerang</t>
  </si>
  <si>
    <t>Amerdingen, Lkr. Donau-Ries</t>
  </si>
  <si>
    <t>09779112</t>
  </si>
  <si>
    <t>Amerdingen</t>
  </si>
  <si>
    <t>Ammerndorf, Lkr. Fürth</t>
  </si>
  <si>
    <t>09573111</t>
  </si>
  <si>
    <t>Fürth</t>
  </si>
  <si>
    <t>Ammerndorf</t>
  </si>
  <si>
    <t>Ammerthal, Lkr. Amberg-Sulzbach</t>
  </si>
  <si>
    <t>09371111</t>
  </si>
  <si>
    <t>Amberg-Sulzbach</t>
  </si>
  <si>
    <t>Ammerthal</t>
  </si>
  <si>
    <t>Amorbach, Lkr. Miltenberg</t>
  </si>
  <si>
    <t>09676112</t>
  </si>
  <si>
    <t>Amorbach</t>
  </si>
  <si>
    <t>Ampfing, Lkr. Mühldorf a.Inn</t>
  </si>
  <si>
    <t>09183112</t>
  </si>
  <si>
    <t>Mühldorf a.Inn</t>
  </si>
  <si>
    <t>Ampfing</t>
  </si>
  <si>
    <t>Andechs, Lkr. Starnberg</t>
  </si>
  <si>
    <t>09188117</t>
  </si>
  <si>
    <t>Starnberg</t>
  </si>
  <si>
    <t>Andechs</t>
  </si>
  <si>
    <t>Anger, Lkr. Berchtesgadener Land</t>
  </si>
  <si>
    <t>09172112</t>
  </si>
  <si>
    <t>Anger</t>
  </si>
  <si>
    <t>Ansbach, krsfr. Stadt</t>
  </si>
  <si>
    <t>09561000</t>
  </si>
  <si>
    <t>Ansbach (Krsfr.St.)</t>
  </si>
  <si>
    <t>Antdorf, Lkr. Weilheim-Schongau</t>
  </si>
  <si>
    <t>09190113</t>
  </si>
  <si>
    <t>Antdorf</t>
  </si>
  <si>
    <t>Anzing, Lkr. Ebersberg</t>
  </si>
  <si>
    <t>09175111</t>
  </si>
  <si>
    <t>Ebersberg</t>
  </si>
  <si>
    <t>Anzing</t>
  </si>
  <si>
    <t>Apfeldorf, Lkr. Landsberg am Lech</t>
  </si>
  <si>
    <t>09181111</t>
  </si>
  <si>
    <t>Landsberg am Lech</t>
  </si>
  <si>
    <t>Apfeldorf</t>
  </si>
  <si>
    <t>Apfeltrach, Lkr. Unterallgäu</t>
  </si>
  <si>
    <t>09778113</t>
  </si>
  <si>
    <t>Apfeltrach</t>
  </si>
  <si>
    <t>Arberg, Lkr. Ansbach</t>
  </si>
  <si>
    <t>09571113</t>
  </si>
  <si>
    <t>Arberg</t>
  </si>
  <si>
    <t>Aresing, Lkr. Neuburg-Schrobenhausen</t>
  </si>
  <si>
    <t>09185113</t>
  </si>
  <si>
    <t>Neuburg-Schrobenhausen</t>
  </si>
  <si>
    <t>Aresing</t>
  </si>
  <si>
    <t>Arnbruck, Lkr. Regen</t>
  </si>
  <si>
    <t>09276113</t>
  </si>
  <si>
    <t>Arnbruck</t>
  </si>
  <si>
    <t>Arnschwang, Lkr. Cham</t>
  </si>
  <si>
    <t>09372112</t>
  </si>
  <si>
    <t>Cham</t>
  </si>
  <si>
    <t>Arnschwang</t>
  </si>
  <si>
    <t>Arnstein, Lkr. Main-Spessart</t>
  </si>
  <si>
    <t>09677114</t>
  </si>
  <si>
    <t>Main-Spessart</t>
  </si>
  <si>
    <t>Arnstein</t>
  </si>
  <si>
    <t>Arnstorf, Lkr. Rottal-Inn</t>
  </si>
  <si>
    <t>09277111</t>
  </si>
  <si>
    <t>Rottal-Inn</t>
  </si>
  <si>
    <t>Arnstorf</t>
  </si>
  <si>
    <t>Arrach, Lkr. Cham</t>
  </si>
  <si>
    <t>09372113</t>
  </si>
  <si>
    <t>Arrach</t>
  </si>
  <si>
    <t>Arzberg, Lkr. Wunsiedel i.Fichtelgebirge</t>
  </si>
  <si>
    <t>09479112</t>
  </si>
  <si>
    <t>Wunsiedel i.Fichtelgebirge</t>
  </si>
  <si>
    <t>Arzberg</t>
  </si>
  <si>
    <t>Asbach-Bäumenheim, Lkr. Donau-Ries</t>
  </si>
  <si>
    <t>09779115</t>
  </si>
  <si>
    <t>Asbach-Bäumenheim</t>
  </si>
  <si>
    <t>Ascha, Lkr. Straubing-Bogen</t>
  </si>
  <si>
    <t>09278116</t>
  </si>
  <si>
    <t>Ascha</t>
  </si>
  <si>
    <t>Aschaffenburg, krsfr. Stadt</t>
  </si>
  <si>
    <t>09661000</t>
  </si>
  <si>
    <t>Aschaffenburg (Krsfr.St.)</t>
  </si>
  <si>
    <t>Aschau a.Inn, Lkr. Mühldorf a.Inn</t>
  </si>
  <si>
    <t>09183113</t>
  </si>
  <si>
    <t>Aschau a.Inn</t>
  </si>
  <si>
    <t>Aschau i.Chiemgau, Lkr. Rosenheim</t>
  </si>
  <si>
    <t>09187114</t>
  </si>
  <si>
    <t>Aschau i.Chiemgau</t>
  </si>
  <si>
    <t>Aschheim, Lkr. München</t>
  </si>
  <si>
    <t>09184112</t>
  </si>
  <si>
    <t>München</t>
  </si>
  <si>
    <t>Aschheim</t>
  </si>
  <si>
    <t>Aßling, Lkr. Ebersberg</t>
  </si>
  <si>
    <t>09175112</t>
  </si>
  <si>
    <t>Aßling</t>
  </si>
  <si>
    <t>Attenhofen, Lkr. Kelheim</t>
  </si>
  <si>
    <t>09273115</t>
  </si>
  <si>
    <t>Attenhofen</t>
  </si>
  <si>
    <t>Attenkirchen, Lkr. Freising</t>
  </si>
  <si>
    <t>09178115</t>
  </si>
  <si>
    <t>Attenkirchen</t>
  </si>
  <si>
    <t>Atting, Lkr. Straubing-Bogen</t>
  </si>
  <si>
    <t>09278117</t>
  </si>
  <si>
    <t>Atting</t>
  </si>
  <si>
    <t>Au i.d.Hallertau, Lkr. Freising</t>
  </si>
  <si>
    <t>09178116</t>
  </si>
  <si>
    <t>Au i.d.Hallertau</t>
  </si>
  <si>
    <t>Aub, Lkr. Würzburg</t>
  </si>
  <si>
    <t>09679114</t>
  </si>
  <si>
    <t>Aub</t>
  </si>
  <si>
    <t>Aubstadt, Lkr. Rhön-Grabfeld</t>
  </si>
  <si>
    <t>09673113</t>
  </si>
  <si>
    <t>Rhön-Grabfeld</t>
  </si>
  <si>
    <t>Aubstadt</t>
  </si>
  <si>
    <t>Auerbach i.d.OPf., Lkr. Amberg-Sulzbach</t>
  </si>
  <si>
    <t>09371113</t>
  </si>
  <si>
    <t>Auerbach i.d.OPf.</t>
  </si>
  <si>
    <t>Auerbach, Lkr. Deggendorf</t>
  </si>
  <si>
    <t>09271113</t>
  </si>
  <si>
    <t>Auerbach</t>
  </si>
  <si>
    <t>Aufhausen, Lkr. Regensburg</t>
  </si>
  <si>
    <t>09375115</t>
  </si>
  <si>
    <t>Aufhausen</t>
  </si>
  <si>
    <t>Aufseß, Lkr. Bayreuth</t>
  </si>
  <si>
    <t>09472115</t>
  </si>
  <si>
    <t>Aufseß</t>
  </si>
  <si>
    <t>Augsburg, krsfr. Stadt</t>
  </si>
  <si>
    <t>09761000</t>
  </si>
  <si>
    <t>Augsburg (Krsfr.St.)</t>
  </si>
  <si>
    <t>Auhausen, Lkr. Donau-Ries</t>
  </si>
  <si>
    <t>09779117</t>
  </si>
  <si>
    <t>Auhausen</t>
  </si>
  <si>
    <t>Aura a.d.Saale, Lkr. Bad Kissingen</t>
  </si>
  <si>
    <t>09672111</t>
  </si>
  <si>
    <t>Bad Kissingen</t>
  </si>
  <si>
    <t>Aura a.d.Saale</t>
  </si>
  <si>
    <t>Aura i.Sinngrund, Lkr. Main-Spessart</t>
  </si>
  <si>
    <t>09677116</t>
  </si>
  <si>
    <t>Aura i.Sinngrund</t>
  </si>
  <si>
    <t>Aurach, Lkr. Ansbach</t>
  </si>
  <si>
    <t>09571114</t>
  </si>
  <si>
    <t>Aurach</t>
  </si>
  <si>
    <t>Aurachtal, Lkr. Erlangen-Höchstadt</t>
  </si>
  <si>
    <t>09572114</t>
  </si>
  <si>
    <t>Aurachtal</t>
  </si>
  <si>
    <t>Außernzell, Lkr. Deggendorf</t>
  </si>
  <si>
    <t>09271114</t>
  </si>
  <si>
    <t>Außernzell</t>
  </si>
  <si>
    <t>Aying, Lkr. München</t>
  </si>
  <si>
    <t>09184137</t>
  </si>
  <si>
    <t>Aying</t>
  </si>
  <si>
    <t>Aystetten, Lkr. Augsburg</t>
  </si>
  <si>
    <t>09772117</t>
  </si>
  <si>
    <t>Aystetten</t>
  </si>
  <si>
    <t>Baar (Schwaben), Lkr. Aichach-Friedberg</t>
  </si>
  <si>
    <t>09771176</t>
  </si>
  <si>
    <t>Baar (Schwaben)</t>
  </si>
  <si>
    <t>Baar-Ebenhausen, Lkr. Pfaffenhofen a.d.Ilm</t>
  </si>
  <si>
    <t>09186113</t>
  </si>
  <si>
    <t>Pfaffenhofen a.d.Ilm</t>
  </si>
  <si>
    <t>Baar-Ebenhausen</t>
  </si>
  <si>
    <t>Babenhausen, Lkr. Unterallgäu</t>
  </si>
  <si>
    <t>09778115</t>
  </si>
  <si>
    <t>Babenhausen</t>
  </si>
  <si>
    <t>Babensham, Lkr. Rosenheim</t>
  </si>
  <si>
    <t>09187116</t>
  </si>
  <si>
    <t>Babensham</t>
  </si>
  <si>
    <t>Bach a.d.Donau, Lkr. Regensburg</t>
  </si>
  <si>
    <t>09375116</t>
  </si>
  <si>
    <t>Bach a.d.Donau</t>
  </si>
  <si>
    <t>Bachhagel, Lkr. Dillingen a.d.Donau</t>
  </si>
  <si>
    <t>09773112</t>
  </si>
  <si>
    <t>Bachhagel</t>
  </si>
  <si>
    <t>Bächingen a.d.Brenz, Lkr. Dillingen a.d.Donau</t>
  </si>
  <si>
    <t>09773113</t>
  </si>
  <si>
    <t>Bächingen a.d.Brenz</t>
  </si>
  <si>
    <t>Bad Abbach, Lkr. Kelheim</t>
  </si>
  <si>
    <t>09273116</t>
  </si>
  <si>
    <t>Bad Abbach</t>
  </si>
  <si>
    <t>Bad Aibling, Lkr. Rosenheim</t>
  </si>
  <si>
    <t>09187117</t>
  </si>
  <si>
    <t>Bad Aibling</t>
  </si>
  <si>
    <t>Bad Alexandersbad, Lkr. Wunsiedel i.Fichtelgebirge</t>
  </si>
  <si>
    <t>09479111</t>
  </si>
  <si>
    <t>Bad Alexandersbad</t>
  </si>
  <si>
    <t>Bad Bayersoien, Lkr. Garmisch-Partenkirchen</t>
  </si>
  <si>
    <t>09180113</t>
  </si>
  <si>
    <t>Garmisch-Partenkirchen</t>
  </si>
  <si>
    <t>Bad Bayersoien</t>
  </si>
  <si>
    <t>Bad Berneck i.Fichtelgebirge, Lkr. Bayreuth</t>
  </si>
  <si>
    <t>09472116</t>
  </si>
  <si>
    <t>Bad Berneck i.Fichtelgebirge</t>
  </si>
  <si>
    <t>Bad Birnbach, Lkr. Rottal-Inn</t>
  </si>
  <si>
    <t>09277113</t>
  </si>
  <si>
    <t>Bad Birnbach</t>
  </si>
  <si>
    <t>Bad Bocklet, Lkr. Bad Kissingen</t>
  </si>
  <si>
    <t>09672112</t>
  </si>
  <si>
    <t>Bad Bocklet</t>
  </si>
  <si>
    <t>Bad Brückenau, Lkr. Bad Kissingen</t>
  </si>
  <si>
    <t>09672113</t>
  </si>
  <si>
    <t>Bad Brückenau</t>
  </si>
  <si>
    <t>Bad Endorf, Lkr. Rosenheim</t>
  </si>
  <si>
    <t>09187128</t>
  </si>
  <si>
    <t>Bad Endorf</t>
  </si>
  <si>
    <t>Bad Feilnbach, Lkr. Rosenheim</t>
  </si>
  <si>
    <t>09187129</t>
  </si>
  <si>
    <t>Bad Feilnbach</t>
  </si>
  <si>
    <t>Bad Füssing, Lkr. Passau</t>
  </si>
  <si>
    <t>09275116</t>
  </si>
  <si>
    <t>Bad Füssing</t>
  </si>
  <si>
    <t>Bad Griesbach i.Rottal, Lkr. Passau</t>
  </si>
  <si>
    <t>09275124</t>
  </si>
  <si>
    <t>Bad Griesbach i.Rottal</t>
  </si>
  <si>
    <t>Bad Grönenbach, Lkr. Unterallgäu</t>
  </si>
  <si>
    <t>09778144</t>
  </si>
  <si>
    <t>Bad Grönenbach</t>
  </si>
  <si>
    <t>Bad Heilbrunn, Lkr. Bad Tölz-Wolfratshausen</t>
  </si>
  <si>
    <t>09173111</t>
  </si>
  <si>
    <t>Bad Tölz-Wolfratshausen</t>
  </si>
  <si>
    <t>Bad Heilbrunn</t>
  </si>
  <si>
    <t>Bad Hindelang, Lkr. Oberallgäu</t>
  </si>
  <si>
    <t>09780123</t>
  </si>
  <si>
    <t>Bad Hindelang</t>
  </si>
  <si>
    <t>Bad Kissingen, Lkr. Bad Kissingen</t>
  </si>
  <si>
    <t>09672114</t>
  </si>
  <si>
    <t>Bad Kohlgrub, Lkr. Garmisch-Partenkirchen</t>
  </si>
  <si>
    <t>09180112</t>
  </si>
  <si>
    <t>Bad Kohlgrub</t>
  </si>
  <si>
    <t>Bad Königshofen i.Grabfeld, Lkr. Rhön-Grabfeld</t>
  </si>
  <si>
    <t>09673141</t>
  </si>
  <si>
    <t>Bad Königshofen i.Grabfeld</t>
  </si>
  <si>
    <t>Bad Kötzting, Lkr. Cham</t>
  </si>
  <si>
    <t>09372137</t>
  </si>
  <si>
    <t>Bad Kötzting</t>
  </si>
  <si>
    <t>Bad Neustadt a.d.Saale, Lkr. Rhön-Grabfeld</t>
  </si>
  <si>
    <t>09673114</t>
  </si>
  <si>
    <t>Bad Neustadt a.d.Saale</t>
  </si>
  <si>
    <t>Bad Reichenhall, Lkr. Berchtesgadener Land</t>
  </si>
  <si>
    <t>09172114</t>
  </si>
  <si>
    <t>Bad Reichenhall</t>
  </si>
  <si>
    <t>Bad Rodach, Lkr. Coburg</t>
  </si>
  <si>
    <t>09473158</t>
  </si>
  <si>
    <t>Bad Rodach</t>
  </si>
  <si>
    <t>Bad Staffelstein, Lkr. Lichtenfels</t>
  </si>
  <si>
    <t>09478165</t>
  </si>
  <si>
    <t>Bad Staffelstein</t>
  </si>
  <si>
    <t>Bad Steben, Lkr. Hof</t>
  </si>
  <si>
    <t>09475112</t>
  </si>
  <si>
    <t>Hof</t>
  </si>
  <si>
    <t>Bad Steben</t>
  </si>
  <si>
    <t>Bad Tölz, Lkr. Bad Tölz-Wolfratshausen</t>
  </si>
  <si>
    <t>09173112</t>
  </si>
  <si>
    <t>Bad Tölz</t>
  </si>
  <si>
    <t>Bad Wiessee, Lkr. Miesbach</t>
  </si>
  <si>
    <t>09182111</t>
  </si>
  <si>
    <t>Miesbach</t>
  </si>
  <si>
    <t>Bad Wiessee</t>
  </si>
  <si>
    <t>Bad Windsheim, Lkr. Neustadt a.d.Aisch-Bad Windsheim</t>
  </si>
  <si>
    <t>09575112</t>
  </si>
  <si>
    <t>Neustadt a.d.Aisch-Bad Windsheim</t>
  </si>
  <si>
    <t>Bad Windsheim</t>
  </si>
  <si>
    <t>Bad Wörishofen, Lkr. Unterallgäu</t>
  </si>
  <si>
    <t>09778116</t>
  </si>
  <si>
    <t>Bad Wörishofen</t>
  </si>
  <si>
    <t>Baierbach, Lkr. Landshut</t>
  </si>
  <si>
    <t>09274118</t>
  </si>
  <si>
    <t>Baierbach</t>
  </si>
  <si>
    <t>Baierbrunn, Lkr. München</t>
  </si>
  <si>
    <t>09184113</t>
  </si>
  <si>
    <t>Baierbrunn</t>
  </si>
  <si>
    <t>Baiern, Lkr. Ebersberg</t>
  </si>
  <si>
    <t>09175113</t>
  </si>
  <si>
    <t>Baiern</t>
  </si>
  <si>
    <t>Baiersdorf, Lkr. Erlangen-Höchstadt</t>
  </si>
  <si>
    <t>09572115</t>
  </si>
  <si>
    <t>Baiersdorf</t>
  </si>
  <si>
    <t>Baisweil, Lkr. Ostallgäu</t>
  </si>
  <si>
    <t>09777114</t>
  </si>
  <si>
    <t>Baisweil</t>
  </si>
  <si>
    <t>Balderschwang, Lkr. Oberallgäu</t>
  </si>
  <si>
    <t>09780113</t>
  </si>
  <si>
    <t>Balderschwang</t>
  </si>
  <si>
    <t>Balzhausen, Lkr. Günzburg</t>
  </si>
  <si>
    <t>09774115</t>
  </si>
  <si>
    <t>Balzhausen</t>
  </si>
  <si>
    <t>Bamberg, krsfr. Stadt</t>
  </si>
  <si>
    <t>09461000</t>
  </si>
  <si>
    <t>Bamberg (Krsfr.St.)</t>
  </si>
  <si>
    <t>Barbing, Lkr. Regensburg</t>
  </si>
  <si>
    <t>09375117</t>
  </si>
  <si>
    <t>Barbing</t>
  </si>
  <si>
    <t>Bärnau, Lkr. Tirschenreuth</t>
  </si>
  <si>
    <t>09377112</t>
  </si>
  <si>
    <t>Tirschenreuth</t>
  </si>
  <si>
    <t>Bärnau</t>
  </si>
  <si>
    <t>Bastheim, Lkr. Rhön-Grabfeld</t>
  </si>
  <si>
    <t>09673116</t>
  </si>
  <si>
    <t>Bastheim</t>
  </si>
  <si>
    <t>Baudenbach, Lkr. Neustadt a.d.Aisch-Bad Windsheim</t>
  </si>
  <si>
    <t>09575113</t>
  </si>
  <si>
    <t>Baudenbach</t>
  </si>
  <si>
    <t>Baunach, Lkr. Bamberg</t>
  </si>
  <si>
    <t>09471115</t>
  </si>
  <si>
    <t>Baunach</t>
  </si>
  <si>
    <t>Bayerbach b.Ergoldsbach, Lkr. Landshut</t>
  </si>
  <si>
    <t>09274119</t>
  </si>
  <si>
    <t>Bayerbach b.Ergoldsbach</t>
  </si>
  <si>
    <t>Bayerbach, Lkr. Rottal-Inn</t>
  </si>
  <si>
    <t>09277112</t>
  </si>
  <si>
    <t>Bayerbach</t>
  </si>
  <si>
    <t>Bayerisch Eisenstein, Lkr. Regen</t>
  </si>
  <si>
    <t>09276115</t>
  </si>
  <si>
    <t>Bayerisch Eisenstein</t>
  </si>
  <si>
    <t>Bayerisch Gmain, Lkr. Berchtesgadener Land</t>
  </si>
  <si>
    <t>09172115</t>
  </si>
  <si>
    <t>Bayerisch Gmain</t>
  </si>
  <si>
    <t>Bayreuth, krsfr. Stadt</t>
  </si>
  <si>
    <t>09462000</t>
  </si>
  <si>
    <t>Bayreuth (Krsfr.St.)</t>
  </si>
  <si>
    <t>Bayrischzell, Lkr. Miesbach</t>
  </si>
  <si>
    <t>09182112</t>
  </si>
  <si>
    <t>Bayrischzell</t>
  </si>
  <si>
    <t>Bechhofen, Lkr. Ansbach</t>
  </si>
  <si>
    <t>09571115</t>
  </si>
  <si>
    <t>Bechhofen</t>
  </si>
  <si>
    <t>Bechtsrieth, Lkr. Neustadt a.d.Waldnaab</t>
  </si>
  <si>
    <t>09374170</t>
  </si>
  <si>
    <t>Bechtsrieth</t>
  </si>
  <si>
    <t>Beilngries, Lkr. Eichstätt</t>
  </si>
  <si>
    <t>09176114</t>
  </si>
  <si>
    <t>Beilngries</t>
  </si>
  <si>
    <t>Bellenberg, Lkr. Neu-Ulm</t>
  </si>
  <si>
    <t>09775115</t>
  </si>
  <si>
    <t>Bellenberg</t>
  </si>
  <si>
    <t>Benediktbeuern, Lkr. Bad Tölz-Wolfratshausen</t>
  </si>
  <si>
    <t>09173113</t>
  </si>
  <si>
    <t>Benediktbeuern</t>
  </si>
  <si>
    <t>Benningen, Lkr. Unterallgäu</t>
  </si>
  <si>
    <t>09778118</t>
  </si>
  <si>
    <t>Benningen</t>
  </si>
  <si>
    <t>Beratzhausen, Lkr. Regensburg</t>
  </si>
  <si>
    <t>09375118</t>
  </si>
  <si>
    <t>Beratzhausen</t>
  </si>
  <si>
    <t>Berching, Lkr. Neumarkt i.d.OPf.</t>
  </si>
  <si>
    <t>09373112</t>
  </si>
  <si>
    <t>Neumarkt i.d.OPf.</t>
  </si>
  <si>
    <t>Berching</t>
  </si>
  <si>
    <t>Berchtesgaden, Lkr. Berchtesgadener Land</t>
  </si>
  <si>
    <t>09172116</t>
  </si>
  <si>
    <t>Berchtesgaden</t>
  </si>
  <si>
    <t>Berg b.Neumarkt i.d.OPf., Lkr. Neumarkt i.d.OPf.</t>
  </si>
  <si>
    <t>09373113</t>
  </si>
  <si>
    <t>Berg b.Neumarkt i.d.OPf.</t>
  </si>
  <si>
    <t>Berg im Gau, Lkr. Neuburg-Schrobenhausen</t>
  </si>
  <si>
    <t>09185116</t>
  </si>
  <si>
    <t>Berg im Gau</t>
  </si>
  <si>
    <t>Berg, Lkr. Hof</t>
  </si>
  <si>
    <t>09475113</t>
  </si>
  <si>
    <t>Berg</t>
  </si>
  <si>
    <t>Berg, Lkr. Starnberg</t>
  </si>
  <si>
    <t>09188113</t>
  </si>
  <si>
    <t>Bergen, Lkr. Traunstein</t>
  </si>
  <si>
    <t>09189113</t>
  </si>
  <si>
    <t>Bergen</t>
  </si>
  <si>
    <t>Bergen, Lkr. Weißenburg-Gunzenhausen</t>
  </si>
  <si>
    <t>09577115</t>
  </si>
  <si>
    <t>Bergheim, Lkr. Neuburg-Schrobenhausen</t>
  </si>
  <si>
    <t>09185118</t>
  </si>
  <si>
    <t>Bergheim</t>
  </si>
  <si>
    <t>Bergkirchen, Lkr. Dachau</t>
  </si>
  <si>
    <t>09174113</t>
  </si>
  <si>
    <t>Bergkirchen</t>
  </si>
  <si>
    <t>Berglern, Lkr. Erding</t>
  </si>
  <si>
    <t>09177112</t>
  </si>
  <si>
    <t>Erding</t>
  </si>
  <si>
    <t>Berglern</t>
  </si>
  <si>
    <t>Bergrheinfeld, Lkr. Schweinfurt</t>
  </si>
  <si>
    <t>09678115</t>
  </si>
  <si>
    <t>Schweinfurt</t>
  </si>
  <si>
    <t>Bergrheinfeld</t>
  </si>
  <si>
    <t>Bergtheim, Lkr. Würzburg</t>
  </si>
  <si>
    <t>09679117</t>
  </si>
  <si>
    <t>Bergtheim</t>
  </si>
  <si>
    <t>Bernau a.Chiemsee, Lkr. Rosenheim</t>
  </si>
  <si>
    <t>09187118</t>
  </si>
  <si>
    <t>Bernau a.Chiemsee</t>
  </si>
  <si>
    <t>Bernbeuren, Lkr. Weilheim-Schongau</t>
  </si>
  <si>
    <t>09190114</t>
  </si>
  <si>
    <t>Bernbeuren</t>
  </si>
  <si>
    <t>Berngau, Lkr. Neumarkt i.d.OPf.</t>
  </si>
  <si>
    <t>09373114</t>
  </si>
  <si>
    <t>Berngau</t>
  </si>
  <si>
    <t>Bernhardswald, Lkr. Regensburg</t>
  </si>
  <si>
    <t>09375119</t>
  </si>
  <si>
    <t>Bernhardswald</t>
  </si>
  <si>
    <t>Bernried am Starnberger See, Lkr. Weilheim-Schongau</t>
  </si>
  <si>
    <t>09190115</t>
  </si>
  <si>
    <t>Bernried am Starnberger See</t>
  </si>
  <si>
    <t>Bernried, Lkr. Deggendorf</t>
  </si>
  <si>
    <t>09271116</t>
  </si>
  <si>
    <t>Bernried</t>
  </si>
  <si>
    <t>Bessenbach, Lkr. Aschaffenburg</t>
  </si>
  <si>
    <t>09671112</t>
  </si>
  <si>
    <t>Bessenbach</t>
  </si>
  <si>
    <t>Betzenstein, Lkr. Bayreuth</t>
  </si>
  <si>
    <t>09472118</t>
  </si>
  <si>
    <t>Betzenstein</t>
  </si>
  <si>
    <t>Betzigau, Lkr. Oberallgäu</t>
  </si>
  <si>
    <t>09780114</t>
  </si>
  <si>
    <t>Betzigau</t>
  </si>
  <si>
    <t>Beutelsbach, Lkr. Passau</t>
  </si>
  <si>
    <t>09275117</t>
  </si>
  <si>
    <t>Beutelsbach</t>
  </si>
  <si>
    <t>Biberbach, Lkr. Augsburg</t>
  </si>
  <si>
    <t>09772121</t>
  </si>
  <si>
    <t>Biberbach</t>
  </si>
  <si>
    <t>Bibertal, Lkr. Günzburg</t>
  </si>
  <si>
    <t>09774119</t>
  </si>
  <si>
    <t>Bibertal</t>
  </si>
  <si>
    <t>Biburg, Lkr. Kelheim</t>
  </si>
  <si>
    <t>09273119</t>
  </si>
  <si>
    <t>Biburg</t>
  </si>
  <si>
    <t>Bichl, Lkr. Bad Tölz-Wolfratshausen</t>
  </si>
  <si>
    <t>09173115</t>
  </si>
  <si>
    <t>Bichl</t>
  </si>
  <si>
    <t>Bidingen, Lkr. Ostallgäu</t>
  </si>
  <si>
    <t>09777118</t>
  </si>
  <si>
    <t>Bidingen</t>
  </si>
  <si>
    <t>Biebelried, Lkr. Kitzingen</t>
  </si>
  <si>
    <t>09675113</t>
  </si>
  <si>
    <t>Biebelried</t>
  </si>
  <si>
    <t>Bieberehren, Lkr. Würzburg</t>
  </si>
  <si>
    <t>09679118</t>
  </si>
  <si>
    <t>Bieberehren</t>
  </si>
  <si>
    <t>Biessenhofen, Lkr. Ostallgäu</t>
  </si>
  <si>
    <t>09777112</t>
  </si>
  <si>
    <t>Biessenhofen</t>
  </si>
  <si>
    <t>Bindlach, Lkr. Bayreuth</t>
  </si>
  <si>
    <t>09472119</t>
  </si>
  <si>
    <t>Bindlach</t>
  </si>
  <si>
    <t>Binswangen, Lkr. Dillingen a.d.Donau</t>
  </si>
  <si>
    <t>09773116</t>
  </si>
  <si>
    <t>Binswangen</t>
  </si>
  <si>
    <t>Birgland, Lkr. Amberg-Sulzbach</t>
  </si>
  <si>
    <t>09371116</t>
  </si>
  <si>
    <t>Birgland</t>
  </si>
  <si>
    <t>Birkenfeld, Lkr. Main-Spessart</t>
  </si>
  <si>
    <t>09677119</t>
  </si>
  <si>
    <t>Birkenfeld</t>
  </si>
  <si>
    <t>Bischberg, Lkr. Bamberg</t>
  </si>
  <si>
    <t>09471117</t>
  </si>
  <si>
    <t>Bischberg</t>
  </si>
  <si>
    <t>Bischbrunn, Lkr. Main-Spessart</t>
  </si>
  <si>
    <t>09677120</t>
  </si>
  <si>
    <t>Bischbrunn</t>
  </si>
  <si>
    <t>Bischofsgrün, Lkr. Bayreuth</t>
  </si>
  <si>
    <t>09472121</t>
  </si>
  <si>
    <t>Bischofsgrün</t>
  </si>
  <si>
    <t>Bischofsheim i.d.Rhön, Lkr. Rhön-Grabfeld</t>
  </si>
  <si>
    <t>09673117</t>
  </si>
  <si>
    <t>Bischofsheim i.d.Rhön</t>
  </si>
  <si>
    <t>Bischofsmais, Lkr. Regen</t>
  </si>
  <si>
    <t>09276116</t>
  </si>
  <si>
    <t>Bischofsmais</t>
  </si>
  <si>
    <t>Bischofswiesen, Lkr. Berchtesgadener Land</t>
  </si>
  <si>
    <t>09172117</t>
  </si>
  <si>
    <t>Bischofswiesen</t>
  </si>
  <si>
    <t>Bissingen, Lkr. Dillingen a.d.Donau</t>
  </si>
  <si>
    <t>09773117</t>
  </si>
  <si>
    <t>Bissingen</t>
  </si>
  <si>
    <t>Blaibach, Lkr. Cham</t>
  </si>
  <si>
    <t>09372115</t>
  </si>
  <si>
    <t>Blaibach</t>
  </si>
  <si>
    <t>Blaichach, Lkr. Oberallgäu</t>
  </si>
  <si>
    <t>09780115</t>
  </si>
  <si>
    <t>Blaichach</t>
  </si>
  <si>
    <t>Blankenbach, Lkr. Aschaffenburg</t>
  </si>
  <si>
    <t>09671113</t>
  </si>
  <si>
    <t>Blankenbach</t>
  </si>
  <si>
    <t>Blindheim, Lkr. Dillingen a.d.Donau</t>
  </si>
  <si>
    <t>09773119</t>
  </si>
  <si>
    <t>Blindheim</t>
  </si>
  <si>
    <t>Böbing, Lkr. Weilheim-Schongau</t>
  </si>
  <si>
    <t>09190117</t>
  </si>
  <si>
    <t>Böbing</t>
  </si>
  <si>
    <t>Bobingen, Lkr. Augsburg</t>
  </si>
  <si>
    <t>09772125</t>
  </si>
  <si>
    <t>Bobingen</t>
  </si>
  <si>
    <t>Böbrach, Lkr. Regen</t>
  </si>
  <si>
    <t>09276118</t>
  </si>
  <si>
    <t>Böbrach</t>
  </si>
  <si>
    <t>Bockhorn, Lkr. Erding</t>
  </si>
  <si>
    <t>09177113</t>
  </si>
  <si>
    <t>Bockhorn</t>
  </si>
  <si>
    <t>Bodenkirchen, Lkr. Landshut</t>
  </si>
  <si>
    <t>09274120</t>
  </si>
  <si>
    <t>Bodenkirchen</t>
  </si>
  <si>
    <t>Bodenmais, Lkr. Regen</t>
  </si>
  <si>
    <t>09276117</t>
  </si>
  <si>
    <t>Bodenmais</t>
  </si>
  <si>
    <t>Bodenwöhr, Lkr. Schwandorf</t>
  </si>
  <si>
    <t>09376116</t>
  </si>
  <si>
    <t>Bodenwöhr</t>
  </si>
  <si>
    <t>Bodolz, Lkr. Lindau (Bodensee)</t>
  </si>
  <si>
    <t>09776111</t>
  </si>
  <si>
    <t>Lindau (Bodensee)</t>
  </si>
  <si>
    <t>Bodolz</t>
  </si>
  <si>
    <t>Bogen, Lkr. Straubing-Bogen</t>
  </si>
  <si>
    <t>09278118</t>
  </si>
  <si>
    <t>Bogen</t>
  </si>
  <si>
    <t>Böhen, Lkr. Unterallgäu</t>
  </si>
  <si>
    <t>09778119</t>
  </si>
  <si>
    <t>Böhen</t>
  </si>
  <si>
    <t>Böhmfeld, Lkr. Eichstätt</t>
  </si>
  <si>
    <t>09176116</t>
  </si>
  <si>
    <t>Böhmfeld</t>
  </si>
  <si>
    <t>Bolsterlang, Lkr. Oberallgäu</t>
  </si>
  <si>
    <t>09780116</t>
  </si>
  <si>
    <t>Bolsterlang</t>
  </si>
  <si>
    <t>Bonstetten, Lkr. Augsburg</t>
  </si>
  <si>
    <t>09772126</t>
  </si>
  <si>
    <t>Bonstetten</t>
  </si>
  <si>
    <t>Boos, Lkr. Unterallgäu</t>
  </si>
  <si>
    <t>09778120</t>
  </si>
  <si>
    <t>Boos</t>
  </si>
  <si>
    <t>Brand, Lkr. Tirschenreuth</t>
  </si>
  <si>
    <t>09377113</t>
  </si>
  <si>
    <t>Brand</t>
  </si>
  <si>
    <t>Brannenburg, Lkr. Rosenheim</t>
  </si>
  <si>
    <t>09187120</t>
  </si>
  <si>
    <t>Brannenburg</t>
  </si>
  <si>
    <t>Breitbrunn a.Chiemsee, Lkr. Rosenheim</t>
  </si>
  <si>
    <t>09187121</t>
  </si>
  <si>
    <t>Breitbrunn a.Chiemsee</t>
  </si>
  <si>
    <t>Breitbrunn, Lkr. Haßberge</t>
  </si>
  <si>
    <t>09674118</t>
  </si>
  <si>
    <t>Breitbrunn</t>
  </si>
  <si>
    <t>Breitenberg, Lkr. Passau</t>
  </si>
  <si>
    <t>09275118</t>
  </si>
  <si>
    <t>Breitenberg</t>
  </si>
  <si>
    <t>Breitenbrunn, Lkr. Neumarkt i.d.OPf.</t>
  </si>
  <si>
    <t>09373115</t>
  </si>
  <si>
    <t>Breitenbrunn</t>
  </si>
  <si>
    <t>Breitenbrunn, Lkr. Unterallgäu</t>
  </si>
  <si>
    <t>09778121</t>
  </si>
  <si>
    <t>Breitengüßbach, Lkr. Bamberg</t>
  </si>
  <si>
    <t>09471119</t>
  </si>
  <si>
    <t>Breitengüßbach</t>
  </si>
  <si>
    <t>Breitenthal, Lkr. Günzburg</t>
  </si>
  <si>
    <t>09774117</t>
  </si>
  <si>
    <t>Breitenthal</t>
  </si>
  <si>
    <t>Brennberg, Lkr. Regensburg</t>
  </si>
  <si>
    <t>09375120</t>
  </si>
  <si>
    <t>Brennberg</t>
  </si>
  <si>
    <t>Bruck i.d.OPf., Lkr. Schwandorf</t>
  </si>
  <si>
    <t>09376117</t>
  </si>
  <si>
    <t>Bruck i.d.OPf.</t>
  </si>
  <si>
    <t>Bruck, Lkr. Ebersberg</t>
  </si>
  <si>
    <t>09175114</t>
  </si>
  <si>
    <t>Bruck</t>
  </si>
  <si>
    <t>Bruckberg, Lkr. Ansbach</t>
  </si>
  <si>
    <t>09571122</t>
  </si>
  <si>
    <t>Bruckberg</t>
  </si>
  <si>
    <t>Bruckberg, Lkr. Landshut</t>
  </si>
  <si>
    <t>09274194</t>
  </si>
  <si>
    <t>Bruckmühl, Lkr. Rosenheim</t>
  </si>
  <si>
    <t>09187122</t>
  </si>
  <si>
    <t>Bruckmühl</t>
  </si>
  <si>
    <t>Brunn, Lkr. Regensburg</t>
  </si>
  <si>
    <t>09375122</t>
  </si>
  <si>
    <t>Brunn</t>
  </si>
  <si>
    <t>Brunnen, Lkr. Neuburg-Schrobenhausen</t>
  </si>
  <si>
    <t>09185123</t>
  </si>
  <si>
    <t>Brunnen</t>
  </si>
  <si>
    <t>Brunnthal, Lkr. München</t>
  </si>
  <si>
    <t>09184114</t>
  </si>
  <si>
    <t>Brunnthal</t>
  </si>
  <si>
    <t>Bubenreuth, Lkr. Erlangen-Höchstadt</t>
  </si>
  <si>
    <t>09572119</t>
  </si>
  <si>
    <t>Bubenreuth</t>
  </si>
  <si>
    <t>Bubesheim, Lkr. Günzburg</t>
  </si>
  <si>
    <t>09774118</t>
  </si>
  <si>
    <t>Bubesheim</t>
  </si>
  <si>
    <t>Buch a.Buchrain, Lkr. Erding</t>
  </si>
  <si>
    <t>09177114</t>
  </si>
  <si>
    <t>Buch a.Buchrain</t>
  </si>
  <si>
    <t>Buch a.Erlbach, Lkr. Landshut</t>
  </si>
  <si>
    <t>09274121</t>
  </si>
  <si>
    <t>Buch a.Erlbach</t>
  </si>
  <si>
    <t>Buch a.Wald, Lkr. Ansbach</t>
  </si>
  <si>
    <t>09571125</t>
  </si>
  <si>
    <t>Buch a.Wald</t>
  </si>
  <si>
    <t>Buch, Lkr. Neu-Ulm</t>
  </si>
  <si>
    <t>09775118</t>
  </si>
  <si>
    <t>Buch</t>
  </si>
  <si>
    <t>Buchbach, Lkr. Mühldorf a.Inn</t>
  </si>
  <si>
    <t>09183114</t>
  </si>
  <si>
    <t>Buchbach</t>
  </si>
  <si>
    <t>Buchbrunn, Lkr. Kitzingen</t>
  </si>
  <si>
    <t>09675114</t>
  </si>
  <si>
    <t>Buchbrunn</t>
  </si>
  <si>
    <t>Buchdorf, Lkr. Donau-Ries</t>
  </si>
  <si>
    <t>09779126</t>
  </si>
  <si>
    <t>Buchdorf</t>
  </si>
  <si>
    <t>Büchenbach, Lkr. Roth</t>
  </si>
  <si>
    <t>09576117</t>
  </si>
  <si>
    <t>Büchenbach</t>
  </si>
  <si>
    <t>Buchenberg, Lkr. Oberallgäu</t>
  </si>
  <si>
    <t>09780117</t>
  </si>
  <si>
    <t>Buchenberg</t>
  </si>
  <si>
    <t>Buchhofen, Lkr. Deggendorf</t>
  </si>
  <si>
    <t>09271118</t>
  </si>
  <si>
    <t>Buchhofen</t>
  </si>
  <si>
    <t>Büchlberg, Lkr. Passau</t>
  </si>
  <si>
    <t>09275119</t>
  </si>
  <si>
    <t>Büchlberg</t>
  </si>
  <si>
    <t>Buchloe, Lkr. Ostallgäu</t>
  </si>
  <si>
    <t>09777121</t>
  </si>
  <si>
    <t>Buchloe</t>
  </si>
  <si>
    <t>Buckenhof, Lkr. Erlangen-Höchstadt</t>
  </si>
  <si>
    <t>09572120</t>
  </si>
  <si>
    <t>Buckenhof</t>
  </si>
  <si>
    <t>Bundorf, Lkr. Haßberge</t>
  </si>
  <si>
    <t>09674120</t>
  </si>
  <si>
    <t>Bundorf</t>
  </si>
  <si>
    <t>Burgau, Lkr. Günzburg</t>
  </si>
  <si>
    <t>09774121</t>
  </si>
  <si>
    <t>Burgau</t>
  </si>
  <si>
    <t>Burgberg i.Allgäu, Lkr. Oberallgäu</t>
  </si>
  <si>
    <t>09780118</t>
  </si>
  <si>
    <t>Burgberg i.Allgäu</t>
  </si>
  <si>
    <t>Burgbernheim, Lkr. Neustadt a.d.Aisch-Bad Windsheim</t>
  </si>
  <si>
    <t>09575115</t>
  </si>
  <si>
    <t>Burgbernheim</t>
  </si>
  <si>
    <t>Burgebrach, Lkr. Bamberg</t>
  </si>
  <si>
    <t>09471120</t>
  </si>
  <si>
    <t>Burgebrach</t>
  </si>
  <si>
    <t>Burggen, Lkr. Weilheim-Schongau</t>
  </si>
  <si>
    <t>09190118</t>
  </si>
  <si>
    <t>Burggen</t>
  </si>
  <si>
    <t>Burghaslach, Lkr. Neustadt a.d.Aisch-Bad Windsheim</t>
  </si>
  <si>
    <t>09575116</t>
  </si>
  <si>
    <t>Burghaslach</t>
  </si>
  <si>
    <t>Burghausen, Lkr. Altötting</t>
  </si>
  <si>
    <t>09171112</t>
  </si>
  <si>
    <t>Burghausen</t>
  </si>
  <si>
    <t>Burgheim, Lkr. Neuburg-Schrobenhausen</t>
  </si>
  <si>
    <t>09185125</t>
  </si>
  <si>
    <t>Burgheim</t>
  </si>
  <si>
    <t>Burgkirchen a.d.Alz, Lkr. Altötting</t>
  </si>
  <si>
    <t>09171113</t>
  </si>
  <si>
    <t>Burgkirchen a.d.Alz</t>
  </si>
  <si>
    <t>Burgkunstadt, Lkr. Lichtenfels</t>
  </si>
  <si>
    <t>09478116</t>
  </si>
  <si>
    <t>Burgkunstadt</t>
  </si>
  <si>
    <t>Burglauer, Lkr. Rhön-Grabfeld</t>
  </si>
  <si>
    <t>09673186</t>
  </si>
  <si>
    <t>Burglauer</t>
  </si>
  <si>
    <t>Burglengenfeld, Lkr. Schwandorf</t>
  </si>
  <si>
    <t>09376119</t>
  </si>
  <si>
    <t>Burglengenfeld</t>
  </si>
  <si>
    <t>Burgoberbach, Lkr. Ansbach</t>
  </si>
  <si>
    <t>09571127</t>
  </si>
  <si>
    <t>Burgoberbach</t>
  </si>
  <si>
    <t>Burgpreppach, Lkr. Haßberge</t>
  </si>
  <si>
    <t>09674121</t>
  </si>
  <si>
    <t>Burgpreppach</t>
  </si>
  <si>
    <t>Burgsalach, Lkr. Weißenburg-Gunzenhausen</t>
  </si>
  <si>
    <t>09577120</t>
  </si>
  <si>
    <t>Burgsalach</t>
  </si>
  <si>
    <t>Burgsinn, Lkr. Main-Spessart</t>
  </si>
  <si>
    <t>09677122</t>
  </si>
  <si>
    <t>Burgsinn</t>
  </si>
  <si>
    <t>Bürgstadt, Lkr. Miltenberg</t>
  </si>
  <si>
    <t>09676116</t>
  </si>
  <si>
    <t>Bürgstadt</t>
  </si>
  <si>
    <t>Burgthann, Lkr. Nürnberger Land</t>
  </si>
  <si>
    <t>09574117</t>
  </si>
  <si>
    <t>Burgthann</t>
  </si>
  <si>
    <t>Burgwindheim, Lkr. Bamberg</t>
  </si>
  <si>
    <t>09471122</t>
  </si>
  <si>
    <t>Burgwindheim</t>
  </si>
  <si>
    <t>Burk, Lkr. Ansbach</t>
  </si>
  <si>
    <t>09571128</t>
  </si>
  <si>
    <t>Burk</t>
  </si>
  <si>
    <t>Burkardroth, Lkr. Bad Kissingen</t>
  </si>
  <si>
    <t>09672117</t>
  </si>
  <si>
    <t>Burkardroth</t>
  </si>
  <si>
    <t>Burtenbach, Lkr. Günzburg</t>
  </si>
  <si>
    <t>09774122</t>
  </si>
  <si>
    <t>Burtenbach</t>
  </si>
  <si>
    <t>Buttenheim, Lkr. Bamberg</t>
  </si>
  <si>
    <t>09471123</t>
  </si>
  <si>
    <t>Buttenheim</t>
  </si>
  <si>
    <t>Buttenwiesen, Lkr. Dillingen a.d.Donau</t>
  </si>
  <si>
    <t>09773122</t>
  </si>
  <si>
    <t>Buttenwiesen</t>
  </si>
  <si>
    <t>Bütthard, Lkr. Würzburg</t>
  </si>
  <si>
    <t>09679122</t>
  </si>
  <si>
    <t>Bütthard</t>
  </si>
  <si>
    <t>Buxheim, Lkr. Eichstätt</t>
  </si>
  <si>
    <t>09176118</t>
  </si>
  <si>
    <t>Buxheim</t>
  </si>
  <si>
    <t>Buxheim, Lkr. Unterallgäu</t>
  </si>
  <si>
    <t>09778123</t>
  </si>
  <si>
    <t>Cadolzburg, Lkr. Fürth</t>
  </si>
  <si>
    <t>09573114</t>
  </si>
  <si>
    <t>Cadolzburg</t>
  </si>
  <si>
    <t>Castell, Lkr. Kitzingen</t>
  </si>
  <si>
    <t>09675116</t>
  </si>
  <si>
    <t>Castell</t>
  </si>
  <si>
    <t>Cham, Lkr. Cham</t>
  </si>
  <si>
    <t>09372116</t>
  </si>
  <si>
    <t>Chamerau, Lkr. Cham</t>
  </si>
  <si>
    <t>09372117</t>
  </si>
  <si>
    <t>Chamerau</t>
  </si>
  <si>
    <t>Chieming, Lkr. Traunstein</t>
  </si>
  <si>
    <t>09189114</t>
  </si>
  <si>
    <t>Chieming</t>
  </si>
  <si>
    <t>Chiemsee, Lkr. Rosenheim</t>
  </si>
  <si>
    <t>09187123</t>
  </si>
  <si>
    <t>Chiemsee</t>
  </si>
  <si>
    <t>Coburg, krsfr. Stadt</t>
  </si>
  <si>
    <t>09463000</t>
  </si>
  <si>
    <t>Coburg (Krsfr.St.)</t>
  </si>
  <si>
    <t>Collenberg, Lkr. Miltenberg</t>
  </si>
  <si>
    <t>09676117</t>
  </si>
  <si>
    <t>Collenberg</t>
  </si>
  <si>
    <t>Colmberg, Lkr. Ansbach</t>
  </si>
  <si>
    <t>09571130</t>
  </si>
  <si>
    <t>Colmberg</t>
  </si>
  <si>
    <t>Creußen, Lkr. Bayreuth</t>
  </si>
  <si>
    <t>09472127</t>
  </si>
  <si>
    <t>Creußen</t>
  </si>
  <si>
    <t>Dachau, Lkr. Dachau</t>
  </si>
  <si>
    <t>09174115</t>
  </si>
  <si>
    <t>Dachsbach, Lkr. Neustadt a.d.Aisch-Bad Windsheim</t>
  </si>
  <si>
    <t>09575117</t>
  </si>
  <si>
    <t>Dachsbach</t>
  </si>
  <si>
    <t>Daiting, Lkr. Donau-Ries</t>
  </si>
  <si>
    <t>09779129</t>
  </si>
  <si>
    <t>Daiting</t>
  </si>
  <si>
    <t>Dammbach, Lkr. Aschaffenburg</t>
  </si>
  <si>
    <t>09671160</t>
  </si>
  <si>
    <t>Dammbach</t>
  </si>
  <si>
    <t>Dasing, Lkr. Aichach-Friedberg</t>
  </si>
  <si>
    <t>09771122</t>
  </si>
  <si>
    <t>Dasing</t>
  </si>
  <si>
    <t>Deggendorf, Lkr. Deggendorf</t>
  </si>
  <si>
    <t>09271119</t>
  </si>
  <si>
    <t>Deining, Lkr. Neumarkt i.d.OPf.</t>
  </si>
  <si>
    <t>09373119</t>
  </si>
  <si>
    <t>Deining</t>
  </si>
  <si>
    <t>Deiningen, Lkr. Donau-Ries</t>
  </si>
  <si>
    <t>09779130</t>
  </si>
  <si>
    <t>Deiningen</t>
  </si>
  <si>
    <t>Deisenhausen, Lkr. Günzburg</t>
  </si>
  <si>
    <t>09774124</t>
  </si>
  <si>
    <t>Deisenhausen</t>
  </si>
  <si>
    <t>Denkendorf, Lkr. Eichstätt</t>
  </si>
  <si>
    <t>09176120</t>
  </si>
  <si>
    <t>Denkendorf</t>
  </si>
  <si>
    <t>Denklingen, Lkr. Landsberg am Lech</t>
  </si>
  <si>
    <t>09181113</t>
  </si>
  <si>
    <t>Denklingen</t>
  </si>
  <si>
    <t>Dentlein a.Forst, Lkr. Ansbach</t>
  </si>
  <si>
    <t>09571132</t>
  </si>
  <si>
    <t>Dentlein a.Forst</t>
  </si>
  <si>
    <t>Dettelbach, Lkr. Kitzingen</t>
  </si>
  <si>
    <t>09675117</t>
  </si>
  <si>
    <t>Dettelbach</t>
  </si>
  <si>
    <t>Deuerling, Lkr. Regensburg</t>
  </si>
  <si>
    <t>09375127</t>
  </si>
  <si>
    <t>Deuerling</t>
  </si>
  <si>
    <t>Diebach, Lkr. Ansbach</t>
  </si>
  <si>
    <t>09571134</t>
  </si>
  <si>
    <t>Diebach</t>
  </si>
  <si>
    <t>Diedorf, Lkr. Augsburg</t>
  </si>
  <si>
    <t>09772130</t>
  </si>
  <si>
    <t>Diedorf</t>
  </si>
  <si>
    <t>Diespeck, Lkr. Neustadt a.d.Aisch-Bad Windsheim</t>
  </si>
  <si>
    <t>09575118</t>
  </si>
  <si>
    <t>Diespeck</t>
  </si>
  <si>
    <t>Dießen a.Ammersee, Lkr. Landsberg am Lech</t>
  </si>
  <si>
    <t>09181114</t>
  </si>
  <si>
    <t>Dießen a.Ammersee</t>
  </si>
  <si>
    <t>Dietenhofen, Lkr. Ansbach</t>
  </si>
  <si>
    <t>09571135</t>
  </si>
  <si>
    <t>Dietenhofen</t>
  </si>
  <si>
    <t>Dietersburg, Lkr. Rottal-Inn</t>
  </si>
  <si>
    <t>09277114</t>
  </si>
  <si>
    <t>Dietersburg</t>
  </si>
  <si>
    <t>Dietersheim, Lkr. Neustadt a.d.Aisch-Bad Windsheim</t>
  </si>
  <si>
    <t>09575119</t>
  </si>
  <si>
    <t>Dietersheim</t>
  </si>
  <si>
    <t>Dieterskirchen, Lkr. Schwandorf</t>
  </si>
  <si>
    <t>09376122</t>
  </si>
  <si>
    <t>Dieterskirchen</t>
  </si>
  <si>
    <t>Dietfurt a.d.Altmühl, Lkr. Neumarkt i.d.OPf.</t>
  </si>
  <si>
    <t>09373121</t>
  </si>
  <si>
    <t>Dietfurt a.d.Altmühl</t>
  </si>
  <si>
    <t>Dietmannsried, Lkr. Oberallgäu</t>
  </si>
  <si>
    <t>09780119</t>
  </si>
  <si>
    <t>Dietmannsried</t>
  </si>
  <si>
    <t>Dietramszell, Lkr. Bad Tölz-Wolfratshausen</t>
  </si>
  <si>
    <t>09173118</t>
  </si>
  <si>
    <t>Dietramszell</t>
  </si>
  <si>
    <t>Dillingen a.d.Donau, Lkr. Dillingen a.d.Donau</t>
  </si>
  <si>
    <t>09773125</t>
  </si>
  <si>
    <t>Dingolfing, Lkr. Dingolfing-Landau</t>
  </si>
  <si>
    <t>09279112</t>
  </si>
  <si>
    <t>Dingolfing-Landau</t>
  </si>
  <si>
    <t>Dingolfing</t>
  </si>
  <si>
    <t>Dingolshausen, Lkr. Schweinfurt</t>
  </si>
  <si>
    <t>09678122</t>
  </si>
  <si>
    <t>Dingolshausen</t>
  </si>
  <si>
    <t>Dinkelsbühl, Lkr. Ansbach</t>
  </si>
  <si>
    <t>09571136</t>
  </si>
  <si>
    <t>Dinkelsbühl</t>
  </si>
  <si>
    <t>Dinkelscherben, Lkr. Augsburg</t>
  </si>
  <si>
    <t>09772131</t>
  </si>
  <si>
    <t>Dinkelscherben</t>
  </si>
  <si>
    <t>Dirlewang, Lkr. Unterallgäu</t>
  </si>
  <si>
    <t>09778127</t>
  </si>
  <si>
    <t>Dirlewang</t>
  </si>
  <si>
    <t>Dittelbrunn, Lkr. Schweinfurt</t>
  </si>
  <si>
    <t>09678123</t>
  </si>
  <si>
    <t>Dittelbrunn</t>
  </si>
  <si>
    <t>Dittenheim, Lkr. Weißenburg-Gunzenhausen</t>
  </si>
  <si>
    <t>09577122</t>
  </si>
  <si>
    <t>Dittenheim</t>
  </si>
  <si>
    <t>Döhlau, Lkr. Hof</t>
  </si>
  <si>
    <t>09475120</t>
  </si>
  <si>
    <t>Döhlau</t>
  </si>
  <si>
    <t>Dollnstein, Lkr. Eichstätt</t>
  </si>
  <si>
    <t>09176121</t>
  </si>
  <si>
    <t>Dollnstein</t>
  </si>
  <si>
    <t>Dombühl, Lkr. Ansbach</t>
  </si>
  <si>
    <t>09571137</t>
  </si>
  <si>
    <t>Dombühl</t>
  </si>
  <si>
    <t>Donaustauf, Lkr. Regensburg</t>
  </si>
  <si>
    <t>09375130</t>
  </si>
  <si>
    <t>Donaustauf</t>
  </si>
  <si>
    <t>Donauwörth, Lkr. Donau-Ries</t>
  </si>
  <si>
    <t>09779131</t>
  </si>
  <si>
    <t>Donauwörth</t>
  </si>
  <si>
    <t>Donnersdorf, Lkr. Schweinfurt</t>
  </si>
  <si>
    <t>09678124</t>
  </si>
  <si>
    <t>Donnersdorf</t>
  </si>
  <si>
    <t>Dorfen, Lkr. Erding</t>
  </si>
  <si>
    <t>09177115</t>
  </si>
  <si>
    <t>Dorfen</t>
  </si>
  <si>
    <t>Dörfles-Esbach, Lkr. Coburg</t>
  </si>
  <si>
    <t>09473120</t>
  </si>
  <si>
    <t>Dörfles-Esbach</t>
  </si>
  <si>
    <t>Dorfprozelten, Lkr. Miltenberg</t>
  </si>
  <si>
    <t>09676118</t>
  </si>
  <si>
    <t>Dorfprozelten</t>
  </si>
  <si>
    <t>Dormitz, Lkr. Forchheim</t>
  </si>
  <si>
    <t>09474119</t>
  </si>
  <si>
    <t>Forchheim</t>
  </si>
  <si>
    <t>Dormitz</t>
  </si>
  <si>
    <t>Drachselsried, Lkr. Regen</t>
  </si>
  <si>
    <t>09276120</t>
  </si>
  <si>
    <t>Drachselsried</t>
  </si>
  <si>
    <t>Duggendorf, Lkr. Regensburg</t>
  </si>
  <si>
    <t>09375131</t>
  </si>
  <si>
    <t>Duggendorf</t>
  </si>
  <si>
    <t>Durach, Lkr. Oberallgäu</t>
  </si>
  <si>
    <t>09780120</t>
  </si>
  <si>
    <t>Durach</t>
  </si>
  <si>
    <t>Dürrlauingen, Lkr. Günzburg</t>
  </si>
  <si>
    <t>09774127</t>
  </si>
  <si>
    <t>Dürrlauingen</t>
  </si>
  <si>
    <t>Dürrwangen, Lkr. Ansbach</t>
  </si>
  <si>
    <t>09571139</t>
  </si>
  <si>
    <t>Dürrwangen</t>
  </si>
  <si>
    <t>Ebelsbach, Lkr. Haßberge</t>
  </si>
  <si>
    <t>09674129</t>
  </si>
  <si>
    <t>Ebelsbach</t>
  </si>
  <si>
    <t>Ebensfeld, Lkr. Lichtenfels</t>
  </si>
  <si>
    <t>09478120</t>
  </si>
  <si>
    <t>Ebensfeld</t>
  </si>
  <si>
    <t>Eberfing, Lkr. Weilheim-Schongau</t>
  </si>
  <si>
    <t>09190120</t>
  </si>
  <si>
    <t>Eberfing</t>
  </si>
  <si>
    <t>Ebermannsdorf, Lkr. Amberg-Sulzbach</t>
  </si>
  <si>
    <t>09371118</t>
  </si>
  <si>
    <t>Ebermannsdorf</t>
  </si>
  <si>
    <t>Ebermannstadt, Lkr. Forchheim</t>
  </si>
  <si>
    <t>09474121</t>
  </si>
  <si>
    <t>Ebermannstadt</t>
  </si>
  <si>
    <t>Ebern, Lkr. Haßberge</t>
  </si>
  <si>
    <t>09674130</t>
  </si>
  <si>
    <t>Ebern</t>
  </si>
  <si>
    <t>Ebersberg, Lkr. Ebersberg</t>
  </si>
  <si>
    <t>09175115</t>
  </si>
  <si>
    <t>Ebersdorf b.Coburg, Lkr. Coburg</t>
  </si>
  <si>
    <t>09473121</t>
  </si>
  <si>
    <t>Ebersdorf b.Coburg</t>
  </si>
  <si>
    <t>Ebershausen, Lkr. Günzburg</t>
  </si>
  <si>
    <t>09774129</t>
  </si>
  <si>
    <t>Ebershausen</t>
  </si>
  <si>
    <t>Ebnath, Lkr. Tirschenreuth</t>
  </si>
  <si>
    <t>09377115</t>
  </si>
  <si>
    <t>Ebnath</t>
  </si>
  <si>
    <t>Ebrach, Lkr. Bamberg</t>
  </si>
  <si>
    <t>09471128</t>
  </si>
  <si>
    <t>Ebrach</t>
  </si>
  <si>
    <t>Eching a.Ammersee, Lkr. Landsberg am Lech</t>
  </si>
  <si>
    <t>09181115</t>
  </si>
  <si>
    <t>Eching a.Ammersee</t>
  </si>
  <si>
    <t>Eching, Lkr. Freising</t>
  </si>
  <si>
    <t>09178120</t>
  </si>
  <si>
    <t>Eching</t>
  </si>
  <si>
    <t>Eching, Lkr. Landshut</t>
  </si>
  <si>
    <t>09274124</t>
  </si>
  <si>
    <t>Eckental, Lkr. Erlangen-Höchstadt</t>
  </si>
  <si>
    <t>09572121</t>
  </si>
  <si>
    <t>Eckental</t>
  </si>
  <si>
    <t>Eckersdorf, Lkr. Bayreuth</t>
  </si>
  <si>
    <t>09472131</t>
  </si>
  <si>
    <t>Eckersdorf</t>
  </si>
  <si>
    <t>Edelsfeld, Lkr. Amberg-Sulzbach</t>
  </si>
  <si>
    <t>09371119</t>
  </si>
  <si>
    <t>Edelsfeld</t>
  </si>
  <si>
    <t>Ederheim, Lkr. Donau-Ries</t>
  </si>
  <si>
    <t>09779136</t>
  </si>
  <si>
    <t>Ederheim</t>
  </si>
  <si>
    <t>Edling, Lkr. Rosenheim</t>
  </si>
  <si>
    <t>09187124</t>
  </si>
  <si>
    <t>Edling</t>
  </si>
  <si>
    <t>Effeltrich, Lkr. Forchheim</t>
  </si>
  <si>
    <t>09474122</t>
  </si>
  <si>
    <t>Effeltrich</t>
  </si>
  <si>
    <t>Egenhofen, Lkr. Fürstenfeldbruck</t>
  </si>
  <si>
    <t>09179117</t>
  </si>
  <si>
    <t>Egenhofen</t>
  </si>
  <si>
    <t>Egg a.d.Günz, Lkr. Unterallgäu</t>
  </si>
  <si>
    <t>09778130</t>
  </si>
  <si>
    <t>Egg a.d.Günz</t>
  </si>
  <si>
    <t>Eggenfelden, Lkr. Rottal-Inn</t>
  </si>
  <si>
    <t>09277116</t>
  </si>
  <si>
    <t>Eggenfelden</t>
  </si>
  <si>
    <t>Eggenthal, Lkr. Ostallgäu</t>
  </si>
  <si>
    <t>09777124</t>
  </si>
  <si>
    <t>Eggenthal</t>
  </si>
  <si>
    <t>Egglham, Lkr. Rottal-Inn</t>
  </si>
  <si>
    <t>09277117</t>
  </si>
  <si>
    <t>Egglham</t>
  </si>
  <si>
    <t>Egglkofen, Lkr. Mühldorf a.Inn</t>
  </si>
  <si>
    <t>09183115</t>
  </si>
  <si>
    <t>Egglkofen</t>
  </si>
  <si>
    <t>Eggolsheim, Lkr. Forchheim</t>
  </si>
  <si>
    <t>09474123</t>
  </si>
  <si>
    <t>Eggolsheim</t>
  </si>
  <si>
    <t>Eggstätt, Lkr. Rosenheim</t>
  </si>
  <si>
    <t>09187125</t>
  </si>
  <si>
    <t>Eggstätt</t>
  </si>
  <si>
    <t>Eging a.See, Lkr. Passau</t>
  </si>
  <si>
    <t>09275120</t>
  </si>
  <si>
    <t>Eging a.See</t>
  </si>
  <si>
    <t>Eglfing, Lkr. Weilheim-Schongau</t>
  </si>
  <si>
    <t>09190121</t>
  </si>
  <si>
    <t>Eglfing</t>
  </si>
  <si>
    <t>Egling a.d.Paar, Lkr. Landsberg am Lech</t>
  </si>
  <si>
    <t>09181116</t>
  </si>
  <si>
    <t>Egling a.d.Paar</t>
  </si>
  <si>
    <t>Egling, Lkr. Bad Tölz-Wolfratshausen</t>
  </si>
  <si>
    <t>09173120</t>
  </si>
  <si>
    <t>Egling</t>
  </si>
  <si>
    <t>Egloffstein, Lkr. Forchheim</t>
  </si>
  <si>
    <t>09474124</t>
  </si>
  <si>
    <t>Egloffstein</t>
  </si>
  <si>
    <t>Egmating, Lkr. Ebersberg</t>
  </si>
  <si>
    <t>09175116</t>
  </si>
  <si>
    <t>Egmating</t>
  </si>
  <si>
    <t>Egweil, Lkr. Eichstätt</t>
  </si>
  <si>
    <t>09176122</t>
  </si>
  <si>
    <t>Egweil</t>
  </si>
  <si>
    <t>Ehekirchen, Lkr. Neuburg-Schrobenhausen</t>
  </si>
  <si>
    <t>09185127</t>
  </si>
  <si>
    <t>Ehekirchen</t>
  </si>
  <si>
    <t>Ehingen a.Ries, Lkr. Donau-Ries</t>
  </si>
  <si>
    <t>09779138</t>
  </si>
  <si>
    <t>Ehingen a.Ries</t>
  </si>
  <si>
    <t>Ehingen, Lkr. Ansbach</t>
  </si>
  <si>
    <t>09571141</t>
  </si>
  <si>
    <t>Ehingen</t>
  </si>
  <si>
    <t>Ehingen, Lkr. Augsburg</t>
  </si>
  <si>
    <t>09772134</t>
  </si>
  <si>
    <t>Eibelstadt, Lkr. Würzburg</t>
  </si>
  <si>
    <t>09679124</t>
  </si>
  <si>
    <t>Eibelstadt</t>
  </si>
  <si>
    <t>Eichenau, Lkr. Fürstenfeldbruck</t>
  </si>
  <si>
    <t>09179118</t>
  </si>
  <si>
    <t>Eichenau</t>
  </si>
  <si>
    <t>Eichenbühl, Lkr. Miltenberg</t>
  </si>
  <si>
    <t>09676119</t>
  </si>
  <si>
    <t>Eichenbühl</t>
  </si>
  <si>
    <t>Eichendorf, Lkr. Dingolfing-Landau</t>
  </si>
  <si>
    <t>09279113</t>
  </si>
  <si>
    <t>Eichendorf</t>
  </si>
  <si>
    <t>Eichstätt, Lkr. Eichstätt</t>
  </si>
  <si>
    <t>09176123</t>
  </si>
  <si>
    <t>Eiselfing, Lkr. Rosenheim</t>
  </si>
  <si>
    <t>09187126</t>
  </si>
  <si>
    <t>Eiselfing</t>
  </si>
  <si>
    <t>Eisenberg, Lkr. Ostallgäu</t>
  </si>
  <si>
    <t>09777125</t>
  </si>
  <si>
    <t>Eisenberg</t>
  </si>
  <si>
    <t>Eisenheim, Lkr. Würzburg</t>
  </si>
  <si>
    <t>09679167</t>
  </si>
  <si>
    <t>Eisenheim</t>
  </si>
  <si>
    <t>Eisingen, Lkr. Würzburg</t>
  </si>
  <si>
    <t>09679126</t>
  </si>
  <si>
    <t>Eisingen</t>
  </si>
  <si>
    <t>Eitensheim, Lkr. Eichstätt</t>
  </si>
  <si>
    <t>09176124</t>
  </si>
  <si>
    <t>Eitensheim</t>
  </si>
  <si>
    <t>Eitting, Lkr. Erding</t>
  </si>
  <si>
    <t>09177116</t>
  </si>
  <si>
    <t>Eitting</t>
  </si>
  <si>
    <t>Elchingen, Lkr. Neu-Ulm</t>
  </si>
  <si>
    <t>09775139</t>
  </si>
  <si>
    <t>Elchingen</t>
  </si>
  <si>
    <t>Elfershausen, Lkr. Bad Kissingen</t>
  </si>
  <si>
    <t>09672121</t>
  </si>
  <si>
    <t>Elfershausen</t>
  </si>
  <si>
    <t>Ellgau, Lkr. Augsburg</t>
  </si>
  <si>
    <t>09772136</t>
  </si>
  <si>
    <t>Ellgau</t>
  </si>
  <si>
    <t>Ellingen, Lkr. Weißenburg-Gunzenhausen</t>
  </si>
  <si>
    <t>09577125</t>
  </si>
  <si>
    <t>Ellingen</t>
  </si>
  <si>
    <t>Ellzee, Lkr. Günzburg</t>
  </si>
  <si>
    <t>09774133</t>
  </si>
  <si>
    <t>Ellzee</t>
  </si>
  <si>
    <t>Elsendorf, Lkr. Kelheim</t>
  </si>
  <si>
    <t>09273163</t>
  </si>
  <si>
    <t>Elsendorf</t>
  </si>
  <si>
    <t>Elsenfeld, Lkr. Miltenberg</t>
  </si>
  <si>
    <t>09676121</t>
  </si>
  <si>
    <t>Elsenfeld</t>
  </si>
  <si>
    <t>Eltmann, Lkr. Haßberge</t>
  </si>
  <si>
    <t>09674133</t>
  </si>
  <si>
    <t>Eltmann</t>
  </si>
  <si>
    <t>Emersacker, Lkr. Augsburg</t>
  </si>
  <si>
    <t>09772137</t>
  </si>
  <si>
    <t>Emersacker</t>
  </si>
  <si>
    <t>Emmering, Lkr. Ebersberg</t>
  </si>
  <si>
    <t>09175136</t>
  </si>
  <si>
    <t>Emmering</t>
  </si>
  <si>
    <t>Emmering, Lkr. Fürstenfeldbruck</t>
  </si>
  <si>
    <t>09179119</t>
  </si>
  <si>
    <t>Emmerting, Lkr. Altötting</t>
  </si>
  <si>
    <t>09171114</t>
  </si>
  <si>
    <t>Emmerting</t>
  </si>
  <si>
    <t>Emskirchen, Lkr. Neustadt a.d.Aisch-Bad Windsheim</t>
  </si>
  <si>
    <t>09575121</t>
  </si>
  <si>
    <t>Emskirchen</t>
  </si>
  <si>
    <t>Emtmannsberg, Lkr. Bayreuth</t>
  </si>
  <si>
    <t>09472133</t>
  </si>
  <si>
    <t>Emtmannsberg</t>
  </si>
  <si>
    <t>Engelsberg, Lkr. Traunstein</t>
  </si>
  <si>
    <t>09189115</t>
  </si>
  <si>
    <t>Engelsberg</t>
  </si>
  <si>
    <t>Engelthal, Lkr. Nürnberger Land</t>
  </si>
  <si>
    <t>09574120</t>
  </si>
  <si>
    <t>Engelthal</t>
  </si>
  <si>
    <t>Ensdorf, Lkr. Amberg-Sulzbach</t>
  </si>
  <si>
    <t>09371120</t>
  </si>
  <si>
    <t>Ensdorf</t>
  </si>
  <si>
    <t>Eppenschlag, Lkr. Freyung-Grafenau</t>
  </si>
  <si>
    <t>09272116</t>
  </si>
  <si>
    <t>Freyung-Grafenau</t>
  </si>
  <si>
    <t>Eppenschlag</t>
  </si>
  <si>
    <t>Eppishausen, Lkr. Unterallgäu</t>
  </si>
  <si>
    <t>09778134</t>
  </si>
  <si>
    <t>Eppishausen</t>
  </si>
  <si>
    <t>Erbendorf, Lkr. Tirschenreuth</t>
  </si>
  <si>
    <t>09377116</t>
  </si>
  <si>
    <t>Erbendorf</t>
  </si>
  <si>
    <t>Erding, Lkr. Erding</t>
  </si>
  <si>
    <t>09177117</t>
  </si>
  <si>
    <t>Erdweg, Lkr. Dachau</t>
  </si>
  <si>
    <t>09174118</t>
  </si>
  <si>
    <t>Erdweg</t>
  </si>
  <si>
    <t>Eresing, Lkr. Landsberg am Lech</t>
  </si>
  <si>
    <t>09181118</t>
  </si>
  <si>
    <t>Eresing</t>
  </si>
  <si>
    <t>Ergersheim, Lkr. Neustadt a.d.Aisch-Bad Windsheim</t>
  </si>
  <si>
    <t>09575122</t>
  </si>
  <si>
    <t>Ergersheim</t>
  </si>
  <si>
    <t>Ergolding, Lkr. Landshut</t>
  </si>
  <si>
    <t>09274126</t>
  </si>
  <si>
    <t>Ergolding</t>
  </si>
  <si>
    <t>Ergoldsbach, Lkr. Landshut</t>
  </si>
  <si>
    <t>09274127</t>
  </si>
  <si>
    <t>Ergoldsbach</t>
  </si>
  <si>
    <t>Erharting, Lkr. Mühldorf a.Inn</t>
  </si>
  <si>
    <t>09183116</t>
  </si>
  <si>
    <t>Erharting</t>
  </si>
  <si>
    <t>Ering, Lkr. Rottal-Inn</t>
  </si>
  <si>
    <t>09277118</t>
  </si>
  <si>
    <t>Ering</t>
  </si>
  <si>
    <t>Erkheim, Lkr. Unterallgäu</t>
  </si>
  <si>
    <t>09778136</t>
  </si>
  <si>
    <t>Erkheim</t>
  </si>
  <si>
    <t>Erlabrunn, Lkr. Würzburg</t>
  </si>
  <si>
    <t>09679128</t>
  </si>
  <si>
    <t>Erlabrunn</t>
  </si>
  <si>
    <t>Erlangen, krsfr. Stadt</t>
  </si>
  <si>
    <t>09562000</t>
  </si>
  <si>
    <t>Erlangen (Krsfr.St.)</t>
  </si>
  <si>
    <t>Erlangen</t>
  </si>
  <si>
    <t>Erlbach, Lkr. Altötting</t>
  </si>
  <si>
    <t>09171115</t>
  </si>
  <si>
    <t>Erlbach</t>
  </si>
  <si>
    <t>Erlenbach a.Main, Lkr. Miltenberg</t>
  </si>
  <si>
    <t>09676122</t>
  </si>
  <si>
    <t>Erlenbach a.Main</t>
  </si>
  <si>
    <t>Erlenbach b.Marktheidenfeld, Lkr. Main-Spessart</t>
  </si>
  <si>
    <t>09677125</t>
  </si>
  <si>
    <t>Erlenbach b.Marktheidenfeld</t>
  </si>
  <si>
    <t>Ermershausen, Lkr. Haßberge</t>
  </si>
  <si>
    <t>09674223</t>
  </si>
  <si>
    <t>Ermershausen</t>
  </si>
  <si>
    <t>Ernsgaden, Lkr. Pfaffenhofen a.d.Ilm</t>
  </si>
  <si>
    <t>09186116</t>
  </si>
  <si>
    <t>Ernsgaden</t>
  </si>
  <si>
    <t>Eschau, Lkr. Miltenberg</t>
  </si>
  <si>
    <t>09676123</t>
  </si>
  <si>
    <t>Eschau</t>
  </si>
  <si>
    <t>Eschenbach i.d.OPf., Lkr. Neustadt a.d.Waldnaab</t>
  </si>
  <si>
    <t>09374117</t>
  </si>
  <si>
    <t>Eschenbach i.d.OPf.</t>
  </si>
  <si>
    <t>Eschenlohe, Lkr. Garmisch-Partenkirchen</t>
  </si>
  <si>
    <t>09180114</t>
  </si>
  <si>
    <t>Eschenlohe</t>
  </si>
  <si>
    <t>Eschlkam, Lkr. Cham</t>
  </si>
  <si>
    <t>09372124</t>
  </si>
  <si>
    <t>Eschlkam</t>
  </si>
  <si>
    <t>Eslarn, Lkr. Neustadt a.d.Waldnaab</t>
  </si>
  <si>
    <t>09374118</t>
  </si>
  <si>
    <t>Eslarn</t>
  </si>
  <si>
    <t>Esselbach, Lkr. Main-Spessart</t>
  </si>
  <si>
    <t>09677126</t>
  </si>
  <si>
    <t>Esselbach</t>
  </si>
  <si>
    <t>Essenbach, Lkr. Landshut</t>
  </si>
  <si>
    <t>09274128</t>
  </si>
  <si>
    <t>Essenbach</t>
  </si>
  <si>
    <t>Essing, Lkr. Kelheim</t>
  </si>
  <si>
    <t>09273121</t>
  </si>
  <si>
    <t>Essing</t>
  </si>
  <si>
    <t>Estenfeld, Lkr. Würzburg</t>
  </si>
  <si>
    <t>09679130</t>
  </si>
  <si>
    <t>Estenfeld</t>
  </si>
  <si>
    <t>Ettal, Lkr. Garmisch-Partenkirchen</t>
  </si>
  <si>
    <t>09180115</t>
  </si>
  <si>
    <t>Ettal</t>
  </si>
  <si>
    <t>Ettenstatt, Lkr. Weißenburg-Gunzenhausen</t>
  </si>
  <si>
    <t>09577127</t>
  </si>
  <si>
    <t>Ettenstatt</t>
  </si>
  <si>
    <t>Ettringen, Lkr. Unterallgäu</t>
  </si>
  <si>
    <t>09778137</t>
  </si>
  <si>
    <t>Ettringen</t>
  </si>
  <si>
    <t>Etzelwang, Lkr. Amberg-Sulzbach</t>
  </si>
  <si>
    <t>09371140</t>
  </si>
  <si>
    <t>Etzelwang</t>
  </si>
  <si>
    <t>Etzenricht, Lkr. Neustadt a.d.Waldnaab</t>
  </si>
  <si>
    <t>09374119</t>
  </si>
  <si>
    <t>Etzenricht</t>
  </si>
  <si>
    <t>Euerbach, Lkr. Schweinfurt</t>
  </si>
  <si>
    <t>09678128</t>
  </si>
  <si>
    <t>Euerbach</t>
  </si>
  <si>
    <t>Euerdorf, Lkr. Bad Kissingen</t>
  </si>
  <si>
    <t>09672122</t>
  </si>
  <si>
    <t>Euerdorf</t>
  </si>
  <si>
    <t>Eurasburg, Lkr. Aichach-Friedberg</t>
  </si>
  <si>
    <t>09771129</t>
  </si>
  <si>
    <t>Eurasburg</t>
  </si>
  <si>
    <t>Eurasburg, Lkr. Bad Tölz-Wolfratshausen</t>
  </si>
  <si>
    <t>09173123</t>
  </si>
  <si>
    <t>Eußenheim, Lkr. Main-Spessart</t>
  </si>
  <si>
    <t>09677127</t>
  </si>
  <si>
    <t>Eußenheim</t>
  </si>
  <si>
    <t>Fahrenzhausen, Lkr. Freising</t>
  </si>
  <si>
    <t>09178123</t>
  </si>
  <si>
    <t>Fahrenzhausen</t>
  </si>
  <si>
    <t>Falkenberg, Lkr. Rottal-Inn</t>
  </si>
  <si>
    <t>09277119</t>
  </si>
  <si>
    <t>Falkenberg</t>
  </si>
  <si>
    <t>Falkenberg, Lkr. Tirschenreuth</t>
  </si>
  <si>
    <t>09377117</t>
  </si>
  <si>
    <t>Falkenfels, Lkr. Straubing-Bogen</t>
  </si>
  <si>
    <t>09278120</t>
  </si>
  <si>
    <t>Falkenfels</t>
  </si>
  <si>
    <t>Falkenstein, Lkr. Cham</t>
  </si>
  <si>
    <t>09372125</t>
  </si>
  <si>
    <t>Falkenstein</t>
  </si>
  <si>
    <t>Farchant, Lkr. Garmisch-Partenkirchen</t>
  </si>
  <si>
    <t>09180116</t>
  </si>
  <si>
    <t>Farchant</t>
  </si>
  <si>
    <t>Faulbach, Lkr. Miltenberg</t>
  </si>
  <si>
    <t>09676124</t>
  </si>
  <si>
    <t>Faulbach</t>
  </si>
  <si>
    <t>Feichten a.d.Alz, Lkr. Altötting</t>
  </si>
  <si>
    <t>09171116</t>
  </si>
  <si>
    <t>Feichten a.d.Alz</t>
  </si>
  <si>
    <t>Feilitzsch, Lkr. Hof</t>
  </si>
  <si>
    <t>09475123</t>
  </si>
  <si>
    <t>Feilitzsch</t>
  </si>
  <si>
    <t>Feldafing, Lkr. Starnberg</t>
  </si>
  <si>
    <t>09188118</t>
  </si>
  <si>
    <t>Feldafing</t>
  </si>
  <si>
    <t>Feldkirchen, Lkr. München</t>
  </si>
  <si>
    <t>09184118</t>
  </si>
  <si>
    <t>Feldkirchen</t>
  </si>
  <si>
    <t>Feldkirchen, Lkr. Straubing-Bogen</t>
  </si>
  <si>
    <t>09278121</t>
  </si>
  <si>
    <t>Feldkirchen-Westerham, Lkr. Rosenheim</t>
  </si>
  <si>
    <t>09187130</t>
  </si>
  <si>
    <t>Feldkirchen-Westerham</t>
  </si>
  <si>
    <t>Fellen, Lkr. Main-Spessart</t>
  </si>
  <si>
    <t>09677128</t>
  </si>
  <si>
    <t>Fellen</t>
  </si>
  <si>
    <t>Fellheim, Lkr. Unterallgäu</t>
  </si>
  <si>
    <t>09778139</t>
  </si>
  <si>
    <t>Fellheim</t>
  </si>
  <si>
    <t>Fensterbach, Lkr. Schwandorf</t>
  </si>
  <si>
    <t>09376125</t>
  </si>
  <si>
    <t>Fensterbach</t>
  </si>
  <si>
    <t>Feucht, Lkr. Nürnberger Land</t>
  </si>
  <si>
    <t>09574123</t>
  </si>
  <si>
    <t>Feucht</t>
  </si>
  <si>
    <t>Feuchtwangen, Lkr. Ansbach</t>
  </si>
  <si>
    <t>09571145</t>
  </si>
  <si>
    <t>Feuchtwangen</t>
  </si>
  <si>
    <t>Fichtelberg, Lkr. Bayreuth</t>
  </si>
  <si>
    <t>09472138</t>
  </si>
  <si>
    <t>Fichtelberg</t>
  </si>
  <si>
    <t>Finning, Lkr. Landsberg am Lech</t>
  </si>
  <si>
    <t>09181120</t>
  </si>
  <si>
    <t>Finning</t>
  </si>
  <si>
    <t>Finningen, Lkr. Dillingen a.d.Donau</t>
  </si>
  <si>
    <t>09773150</t>
  </si>
  <si>
    <t>Finningen</t>
  </si>
  <si>
    <t>Finsing, Lkr. Erding</t>
  </si>
  <si>
    <t>09177118</t>
  </si>
  <si>
    <t>Finsing</t>
  </si>
  <si>
    <t>Fischach, Lkr. Augsburg</t>
  </si>
  <si>
    <t>09772141</t>
  </si>
  <si>
    <t>Fischach</t>
  </si>
  <si>
    <t>Fischbachau, Lkr. Miesbach</t>
  </si>
  <si>
    <t>09182114</t>
  </si>
  <si>
    <t>Fischbachau</t>
  </si>
  <si>
    <t>Fischen i.Allgäu, Lkr. Oberallgäu</t>
  </si>
  <si>
    <t>09780121</t>
  </si>
  <si>
    <t>Fischen i.Allgäu</t>
  </si>
  <si>
    <t>Flachslanden, Lkr. Ansbach</t>
  </si>
  <si>
    <t>09571146</t>
  </si>
  <si>
    <t>Flachslanden</t>
  </si>
  <si>
    <t>Fladungen, Lkr. Rhön-Grabfeld</t>
  </si>
  <si>
    <t>09673123</t>
  </si>
  <si>
    <t>Fladungen</t>
  </si>
  <si>
    <t>Flintsbach a.Inn, Lkr. Rosenheim</t>
  </si>
  <si>
    <t>09187131</t>
  </si>
  <si>
    <t>Flintsbach a.Inn</t>
  </si>
  <si>
    <t>Floß, Lkr. Neustadt a.d.Waldnaab</t>
  </si>
  <si>
    <t>09374121</t>
  </si>
  <si>
    <t>Floß</t>
  </si>
  <si>
    <t>Flossenbürg, Lkr. Neustadt a.d.Waldnaab</t>
  </si>
  <si>
    <t>09374122</t>
  </si>
  <si>
    <t>Flossenbürg</t>
  </si>
  <si>
    <t>Forchheim, Lkr. Forchheim</t>
  </si>
  <si>
    <t>09474126</t>
  </si>
  <si>
    <t>Forheim, Lkr. Donau-Ries</t>
  </si>
  <si>
    <t>09779146</t>
  </si>
  <si>
    <t>Forheim</t>
  </si>
  <si>
    <t>Forstern, Lkr. Erding</t>
  </si>
  <si>
    <t>09177119</t>
  </si>
  <si>
    <t>Forstern</t>
  </si>
  <si>
    <t>Forstinning, Lkr. Ebersberg</t>
  </si>
  <si>
    <t>09175118</t>
  </si>
  <si>
    <t>Forstinning</t>
  </si>
  <si>
    <t>Frammersbach, Lkr. Main-Spessart</t>
  </si>
  <si>
    <t>09677129</t>
  </si>
  <si>
    <t>Frammersbach</t>
  </si>
  <si>
    <t>Frankenwinheim, Lkr. Schweinfurt</t>
  </si>
  <si>
    <t>09678130</t>
  </si>
  <si>
    <t>Frankenwinheim</t>
  </si>
  <si>
    <t>Frasdorf, Lkr. Rosenheim</t>
  </si>
  <si>
    <t>09187132</t>
  </si>
  <si>
    <t>Frasdorf</t>
  </si>
  <si>
    <t>Frauenau, Lkr. Regen</t>
  </si>
  <si>
    <t>09276121</t>
  </si>
  <si>
    <t>Frauenau</t>
  </si>
  <si>
    <t>Frauenneuharting, Lkr. Ebersberg</t>
  </si>
  <si>
    <t>09175119</t>
  </si>
  <si>
    <t>Frauenneuharting</t>
  </si>
  <si>
    <t>Fraunberg, Lkr. Erding</t>
  </si>
  <si>
    <t>09177120</t>
  </si>
  <si>
    <t>Fraunberg</t>
  </si>
  <si>
    <t>Freihung, Lkr. Amberg-Sulzbach</t>
  </si>
  <si>
    <t>09371121</t>
  </si>
  <si>
    <t>Freihung</t>
  </si>
  <si>
    <t>Freilassing, Lkr. Berchtesgadener Land</t>
  </si>
  <si>
    <t>09172118</t>
  </si>
  <si>
    <t>Freilassing</t>
  </si>
  <si>
    <t>Freising, Lkr. Freising</t>
  </si>
  <si>
    <t>09178124</t>
  </si>
  <si>
    <t>Fremdingen, Lkr. Donau-Ries</t>
  </si>
  <si>
    <t>09779147</t>
  </si>
  <si>
    <t>Fremdingen</t>
  </si>
  <si>
    <t>Frensdorf, Lkr. Bamberg</t>
  </si>
  <si>
    <t>09471131</t>
  </si>
  <si>
    <t>Frensdorf</t>
  </si>
  <si>
    <t>Freudenberg, Lkr. Amberg-Sulzbach</t>
  </si>
  <si>
    <t>09371122</t>
  </si>
  <si>
    <t>Freudenberg</t>
  </si>
  <si>
    <t>Freystadt, Lkr. Neumarkt i.d.OPf.</t>
  </si>
  <si>
    <t>09373126</t>
  </si>
  <si>
    <t>Freystadt</t>
  </si>
  <si>
    <t>Freyung, Lkr. Freyung-Grafenau</t>
  </si>
  <si>
    <t>09272118</t>
  </si>
  <si>
    <t>Freyung</t>
  </si>
  <si>
    <t>Frickenhausen a.Main, Lkr. Würzburg</t>
  </si>
  <si>
    <t>09679131</t>
  </si>
  <si>
    <t>Frickenhausen a.Main</t>
  </si>
  <si>
    <t>Fridolfing, Lkr. Traunstein</t>
  </si>
  <si>
    <t>09189118</t>
  </si>
  <si>
    <t>Fridolfing</t>
  </si>
  <si>
    <t>Friedberg, Lkr. Aichach-Friedberg</t>
  </si>
  <si>
    <t>09771130</t>
  </si>
  <si>
    <t>Friedberg</t>
  </si>
  <si>
    <t>Friedenfels, Lkr. Tirschenreuth</t>
  </si>
  <si>
    <t>09377118</t>
  </si>
  <si>
    <t>Friedenfels</t>
  </si>
  <si>
    <t>Friesenried, Lkr. Ostallgäu</t>
  </si>
  <si>
    <t>09777128</t>
  </si>
  <si>
    <t>Friesenried</t>
  </si>
  <si>
    <t>Frontenhausen, Lkr. Dingolfing-Landau</t>
  </si>
  <si>
    <t>09279115</t>
  </si>
  <si>
    <t>Frontenhausen</t>
  </si>
  <si>
    <t>Fuchsmühl, Lkr. Tirschenreuth</t>
  </si>
  <si>
    <t>09377119</t>
  </si>
  <si>
    <t>Fuchsmühl</t>
  </si>
  <si>
    <t>Fuchsstadt, Lkr. Bad Kissingen</t>
  </si>
  <si>
    <t>09672124</t>
  </si>
  <si>
    <t>Fuchsstadt</t>
  </si>
  <si>
    <t>Fuchstal, Lkr. Landsberg am Lech</t>
  </si>
  <si>
    <t>09181121</t>
  </si>
  <si>
    <t>Fuchstal</t>
  </si>
  <si>
    <t>Fünfstetten, Lkr. Donau-Ries</t>
  </si>
  <si>
    <t>09779148</t>
  </si>
  <si>
    <t>Fünfstetten</t>
  </si>
  <si>
    <t>Fürsteneck, Lkr. Freyung-Grafenau</t>
  </si>
  <si>
    <t>09272119</t>
  </si>
  <si>
    <t>Fürsteneck</t>
  </si>
  <si>
    <t>Fürstenfeldbruck, Lkr. Fürstenfeldbruck</t>
  </si>
  <si>
    <t>09179121</t>
  </si>
  <si>
    <t>Fürstenstein, Lkr. Passau</t>
  </si>
  <si>
    <t>09275121</t>
  </si>
  <si>
    <t>Fürstenstein</t>
  </si>
  <si>
    <t>Fürstenzell, Lkr. Passau</t>
  </si>
  <si>
    <t>09275122</t>
  </si>
  <si>
    <t>Fürstenzell</t>
  </si>
  <si>
    <t>Furth im Wald, Lkr. Cham</t>
  </si>
  <si>
    <t>09372126</t>
  </si>
  <si>
    <t>Furth im Wald</t>
  </si>
  <si>
    <t>Fürth, krsfr. Stadt</t>
  </si>
  <si>
    <t>09563000</t>
  </si>
  <si>
    <t>Fürth (Krsfr.St.)</t>
  </si>
  <si>
    <t>Furth, Lkr. Landshut</t>
  </si>
  <si>
    <t>09274132</t>
  </si>
  <si>
    <t>Furth</t>
  </si>
  <si>
    <t>Füssen, Lkr. Ostallgäu</t>
  </si>
  <si>
    <t>09777129</t>
  </si>
  <si>
    <t>Füssen</t>
  </si>
  <si>
    <t>Gablingen, Lkr. Augsburg</t>
  </si>
  <si>
    <t>09772145</t>
  </si>
  <si>
    <t>Gablingen</t>
  </si>
  <si>
    <t>Gachenbach, Lkr. Neuburg-Schrobenhausen</t>
  </si>
  <si>
    <t>09185131</t>
  </si>
  <si>
    <t>Gachenbach</t>
  </si>
  <si>
    <t>Gädheim, Lkr. Haßberge</t>
  </si>
  <si>
    <t>09674139</t>
  </si>
  <si>
    <t>Gädheim</t>
  </si>
  <si>
    <t>Gaimersheim, Lkr. Eichstätt</t>
  </si>
  <si>
    <t>09176126</t>
  </si>
  <si>
    <t>Gaimersheim</t>
  </si>
  <si>
    <t>Gaißach, Lkr. Bad Tölz-Wolfratshausen</t>
  </si>
  <si>
    <t>09173124</t>
  </si>
  <si>
    <t>Gaißach</t>
  </si>
  <si>
    <t>Gallmersgarten, Lkr. Neustadt a.d.Aisch-Bad Windsheim</t>
  </si>
  <si>
    <t>09575124</t>
  </si>
  <si>
    <t>Gallmersgarten</t>
  </si>
  <si>
    <t>Gammelsdorf, Lkr. Freising</t>
  </si>
  <si>
    <t>09178125</t>
  </si>
  <si>
    <t>Gammelsdorf</t>
  </si>
  <si>
    <t>Gangkofen, Lkr. Rottal-Inn</t>
  </si>
  <si>
    <t>09277121</t>
  </si>
  <si>
    <t>Gangkofen</t>
  </si>
  <si>
    <t>Garching a.d.Alz, Lkr. Altötting</t>
  </si>
  <si>
    <t>09171117</t>
  </si>
  <si>
    <t>Garching a.d.Alz</t>
  </si>
  <si>
    <t>Garching b.München, Lkr. München</t>
  </si>
  <si>
    <t>09184119</t>
  </si>
  <si>
    <t>Garching b.München</t>
  </si>
  <si>
    <t>Garmisch-Partenkirchen, Lkr. Garmisch-Partenkirchen</t>
  </si>
  <si>
    <t>09180117</t>
  </si>
  <si>
    <t>Gars a.Inn, Lkr. Mühldorf a.Inn</t>
  </si>
  <si>
    <t>09183118</t>
  </si>
  <si>
    <t>Gars a.Inn</t>
  </si>
  <si>
    <t>Gattendorf, Lkr. Hof</t>
  </si>
  <si>
    <t>09475127</t>
  </si>
  <si>
    <t>Gattendorf</t>
  </si>
  <si>
    <t>Gaukönigshofen, Lkr. Würzburg</t>
  </si>
  <si>
    <t>09679134</t>
  </si>
  <si>
    <t>Gaukönigshofen</t>
  </si>
  <si>
    <t>Gauting, Lkr. Starnberg</t>
  </si>
  <si>
    <t>09188120</t>
  </si>
  <si>
    <t>Gauting</t>
  </si>
  <si>
    <t>Gebenbach, Lkr. Amberg-Sulzbach</t>
  </si>
  <si>
    <t>09371123</t>
  </si>
  <si>
    <t>Gebenbach</t>
  </si>
  <si>
    <t>Gebsattel, Lkr. Ansbach</t>
  </si>
  <si>
    <t>09571152</t>
  </si>
  <si>
    <t>Gebsattel</t>
  </si>
  <si>
    <t>Gefrees, Lkr. Bayreuth</t>
  </si>
  <si>
    <t>09472139</t>
  </si>
  <si>
    <t>Gefrees</t>
  </si>
  <si>
    <t>Geiersthal, Lkr. Regen</t>
  </si>
  <si>
    <t>09276122</t>
  </si>
  <si>
    <t>Geiersthal</t>
  </si>
  <si>
    <t>Geiselbach, Lkr. Aschaffenburg</t>
  </si>
  <si>
    <t>09671119</t>
  </si>
  <si>
    <t>Geiselbach</t>
  </si>
  <si>
    <t>Geiselhöring, Lkr. Straubing-Bogen</t>
  </si>
  <si>
    <t>09278123</t>
  </si>
  <si>
    <t>Geiselhöring</t>
  </si>
  <si>
    <t>Geiselwind, Lkr. Kitzingen</t>
  </si>
  <si>
    <t>09675127</t>
  </si>
  <si>
    <t>Geiselwind</t>
  </si>
  <si>
    <t>Geisenfeld, Lkr. Pfaffenhofen a.d.Ilm</t>
  </si>
  <si>
    <t>09186122</t>
  </si>
  <si>
    <t>Geisenfeld</t>
  </si>
  <si>
    <t>Geisenhausen, Lkr. Landshut</t>
  </si>
  <si>
    <t>09274134</t>
  </si>
  <si>
    <t>Geisenhausen</t>
  </si>
  <si>
    <t>Gelchsheim, Lkr. Würzburg</t>
  </si>
  <si>
    <t>09679135</t>
  </si>
  <si>
    <t>Gelchsheim</t>
  </si>
  <si>
    <t>Geldersheim, Lkr. Schweinfurt</t>
  </si>
  <si>
    <t>09678132</t>
  </si>
  <si>
    <t>Geldersheim</t>
  </si>
  <si>
    <t>Geltendorf, Lkr. Landsberg am Lech</t>
  </si>
  <si>
    <t>09181122</t>
  </si>
  <si>
    <t>Geltendorf</t>
  </si>
  <si>
    <t>Gemünden a.Main, Lkr. Main-Spessart</t>
  </si>
  <si>
    <t>09677131</t>
  </si>
  <si>
    <t>Gemünden a.Main</t>
  </si>
  <si>
    <t>Genderkingen, Lkr. Donau-Ries</t>
  </si>
  <si>
    <t>09779149</t>
  </si>
  <si>
    <t>Genderkingen</t>
  </si>
  <si>
    <t>Georgenberg, Lkr. Neustadt a.d.Waldnaab</t>
  </si>
  <si>
    <t>09374123</t>
  </si>
  <si>
    <t>Georgenberg</t>
  </si>
  <si>
    <t>Georgensgmünd, Lkr. Roth</t>
  </si>
  <si>
    <t>09576121</t>
  </si>
  <si>
    <t>Georgensgmünd</t>
  </si>
  <si>
    <t>Gerach, Lkr. Bamberg</t>
  </si>
  <si>
    <t>09471133</t>
  </si>
  <si>
    <t>Gerach</t>
  </si>
  <si>
    <t>Geratskirchen, Lkr. Rottal-Inn</t>
  </si>
  <si>
    <t>09277122</t>
  </si>
  <si>
    <t>Geratskirchen</t>
  </si>
  <si>
    <t>Gerbrunn, Lkr. Würzburg</t>
  </si>
  <si>
    <t>09679136</t>
  </si>
  <si>
    <t>Gerbrunn</t>
  </si>
  <si>
    <t>Geretsried, Lkr. Bad Tölz-Wolfratshausen</t>
  </si>
  <si>
    <t>09173126</t>
  </si>
  <si>
    <t>Geretsried</t>
  </si>
  <si>
    <t>Gerhardshofen, Lkr. Neustadt a.d.Aisch-Bad Windsheim</t>
  </si>
  <si>
    <t>09575125</t>
  </si>
  <si>
    <t>Gerhardshofen</t>
  </si>
  <si>
    <t>Germaringen, Lkr. Ostallgäu</t>
  </si>
  <si>
    <t>09777130</t>
  </si>
  <si>
    <t>Germaringen</t>
  </si>
  <si>
    <t>Germering, Lkr. Fürstenfeldbruck</t>
  </si>
  <si>
    <t>09179123</t>
  </si>
  <si>
    <t>Germering</t>
  </si>
  <si>
    <t>Geroda, Lkr. Bad Kissingen</t>
  </si>
  <si>
    <t>09672126</t>
  </si>
  <si>
    <t>Geroda</t>
  </si>
  <si>
    <t>Geroldsgrün, Lkr. Hof</t>
  </si>
  <si>
    <t>09475128</t>
  </si>
  <si>
    <t>Geroldsgrün</t>
  </si>
  <si>
    <t>Geroldshausen, Lkr. Würzburg</t>
  </si>
  <si>
    <t>09679137</t>
  </si>
  <si>
    <t>Geroldshausen</t>
  </si>
  <si>
    <t>Gerolfingen, Lkr. Ansbach</t>
  </si>
  <si>
    <t>09571154</t>
  </si>
  <si>
    <t>Gerolfingen</t>
  </si>
  <si>
    <t>Gerolsbach, Lkr. Pfaffenhofen a.d.Ilm</t>
  </si>
  <si>
    <t>09186125</t>
  </si>
  <si>
    <t>Gerolsbach</t>
  </si>
  <si>
    <t>Gerolzhofen, Lkr. Schweinfurt</t>
  </si>
  <si>
    <t>09678134</t>
  </si>
  <si>
    <t>Gerolzhofen</t>
  </si>
  <si>
    <t>Gersthofen, Lkr. Augsburg</t>
  </si>
  <si>
    <t>09772147</t>
  </si>
  <si>
    <t>Gersthofen</t>
  </si>
  <si>
    <t>Gerzen, Lkr. Landshut</t>
  </si>
  <si>
    <t>09274135</t>
  </si>
  <si>
    <t>Gerzen</t>
  </si>
  <si>
    <t>Gesees, Lkr. Bayreuth</t>
  </si>
  <si>
    <t>09472140</t>
  </si>
  <si>
    <t>Gesees</t>
  </si>
  <si>
    <t>Geslau, Lkr. Ansbach</t>
  </si>
  <si>
    <t>09571155</t>
  </si>
  <si>
    <t>Geslau</t>
  </si>
  <si>
    <t>Gessertshausen, Lkr. Augsburg</t>
  </si>
  <si>
    <t>09772148</t>
  </si>
  <si>
    <t>Gessertshausen</t>
  </si>
  <si>
    <t>Gestratz, Lkr. Lindau (Bodensee)</t>
  </si>
  <si>
    <t>09776112</t>
  </si>
  <si>
    <t>Gestratz</t>
  </si>
  <si>
    <t>Giebelstadt, Lkr. Würzburg</t>
  </si>
  <si>
    <t>09679138</t>
  </si>
  <si>
    <t>Giebelstadt</t>
  </si>
  <si>
    <t>Gilching, Lkr. Starnberg</t>
  </si>
  <si>
    <t>09188121</t>
  </si>
  <si>
    <t>Gilching</t>
  </si>
  <si>
    <t>Glashütten, Lkr. Bayreuth</t>
  </si>
  <si>
    <t>09472141</t>
  </si>
  <si>
    <t>Glashütten</t>
  </si>
  <si>
    <t>Glattbach, Lkr. Aschaffenburg</t>
  </si>
  <si>
    <t>09671120</t>
  </si>
  <si>
    <t>Glattbach</t>
  </si>
  <si>
    <t>Gleiritsch, Lkr. Schwandorf</t>
  </si>
  <si>
    <t>09376131</t>
  </si>
  <si>
    <t>Gleiritsch</t>
  </si>
  <si>
    <t>Gleißenberg, Lkr. Cham</t>
  </si>
  <si>
    <t>09372128</t>
  </si>
  <si>
    <t>Gleißenberg</t>
  </si>
  <si>
    <t>Glonn, Lkr. Ebersberg</t>
  </si>
  <si>
    <t>09175121</t>
  </si>
  <si>
    <t>Glonn</t>
  </si>
  <si>
    <t>Glött, Lkr. Dillingen a.d.Donau</t>
  </si>
  <si>
    <t>09773133</t>
  </si>
  <si>
    <t>Glött</t>
  </si>
  <si>
    <t>Gmund a.Tegernsee, Lkr. Miesbach</t>
  </si>
  <si>
    <t>09182116</t>
  </si>
  <si>
    <t>Gmund a.Tegernsee</t>
  </si>
  <si>
    <t>Gnotzheim, Lkr. Weißenburg-Gunzenhausen</t>
  </si>
  <si>
    <t>09577133</t>
  </si>
  <si>
    <t>Gnotzheim</t>
  </si>
  <si>
    <t>Gochsheim, Lkr. Schweinfurt</t>
  </si>
  <si>
    <t>09678135</t>
  </si>
  <si>
    <t>Gochsheim</t>
  </si>
  <si>
    <t>Goldbach, Lkr. Aschaffenburg</t>
  </si>
  <si>
    <t>09671121</t>
  </si>
  <si>
    <t>Goldbach</t>
  </si>
  <si>
    <t>Goldkronach, Lkr. Bayreuth</t>
  </si>
  <si>
    <t>09472143</t>
  </si>
  <si>
    <t>Goldkronach</t>
  </si>
  <si>
    <t>Gollhofen, Lkr. Neustadt a.d.Aisch-Bad Windsheim</t>
  </si>
  <si>
    <t>09575127</t>
  </si>
  <si>
    <t>Gollhofen</t>
  </si>
  <si>
    <t>Görisried, Lkr. Ostallgäu</t>
  </si>
  <si>
    <t>09777131</t>
  </si>
  <si>
    <t>Görisried</t>
  </si>
  <si>
    <t>Gössenheim, Lkr. Main-Spessart</t>
  </si>
  <si>
    <t>09677132</t>
  </si>
  <si>
    <t>Gössenheim</t>
  </si>
  <si>
    <t>Gößweinstein, Lkr. Forchheim</t>
  </si>
  <si>
    <t>09474129</t>
  </si>
  <si>
    <t>Gößweinstein</t>
  </si>
  <si>
    <t>Gotteszell, Lkr. Regen</t>
  </si>
  <si>
    <t>09276123</t>
  </si>
  <si>
    <t>Gotteszell</t>
  </si>
  <si>
    <t>Gottfrieding, Lkr. Dingolfing-Landau</t>
  </si>
  <si>
    <t>09279116</t>
  </si>
  <si>
    <t>Gottfrieding</t>
  </si>
  <si>
    <t>Graben, Lkr. Augsburg</t>
  </si>
  <si>
    <t>09772149</t>
  </si>
  <si>
    <t>Graben</t>
  </si>
  <si>
    <t>Grabenstätt, Lkr. Traunstein</t>
  </si>
  <si>
    <t>09189119</t>
  </si>
  <si>
    <t>Grabenstätt</t>
  </si>
  <si>
    <t>Gräfelfing, Lkr. München</t>
  </si>
  <si>
    <t>09184120</t>
  </si>
  <si>
    <t>Gräfelfing</t>
  </si>
  <si>
    <t>Grafenau, Lkr. Freyung-Grafenau</t>
  </si>
  <si>
    <t>09272120</t>
  </si>
  <si>
    <t>Grafenau</t>
  </si>
  <si>
    <t>Gräfenberg, Lkr. Forchheim</t>
  </si>
  <si>
    <t>09474132</t>
  </si>
  <si>
    <t>Gräfenberg</t>
  </si>
  <si>
    <t>Gräfendorf, Lkr. Main-Spessart</t>
  </si>
  <si>
    <t>09677133</t>
  </si>
  <si>
    <t>Gräfendorf</t>
  </si>
  <si>
    <t>Grafengehaig, Lkr. Kulmbach</t>
  </si>
  <si>
    <t>09477117</t>
  </si>
  <si>
    <t>Kulmbach</t>
  </si>
  <si>
    <t>Grafengehaig</t>
  </si>
  <si>
    <t>Grafenrheinfeld, Lkr. Schweinfurt</t>
  </si>
  <si>
    <t>09678136</t>
  </si>
  <si>
    <t>Grafenrheinfeld</t>
  </si>
  <si>
    <t>Grafenwiesen, Lkr. Cham</t>
  </si>
  <si>
    <t>09372130</t>
  </si>
  <si>
    <t>Grafenwiesen</t>
  </si>
  <si>
    <t>Grafenwöhr, Lkr. Neustadt a.d.Waldnaab</t>
  </si>
  <si>
    <t>09374124</t>
  </si>
  <si>
    <t>Grafenwöhr</t>
  </si>
  <si>
    <t>Grafing b.München, Lkr. Ebersberg</t>
  </si>
  <si>
    <t>09175122</t>
  </si>
  <si>
    <t>Grafing b.München</t>
  </si>
  <si>
    <t>Grafling, Lkr. Deggendorf</t>
  </si>
  <si>
    <t>09271122</t>
  </si>
  <si>
    <t>Grafling</t>
  </si>
  <si>
    <t>Grafrath, Lkr. Fürstenfeldbruck</t>
  </si>
  <si>
    <t>09179125</t>
  </si>
  <si>
    <t>Grafrath</t>
  </si>
  <si>
    <t>Grainau, Lkr. Garmisch-Partenkirchen</t>
  </si>
  <si>
    <t>09180118</t>
  </si>
  <si>
    <t>Grainau</t>
  </si>
  <si>
    <t>Grainet, Lkr. Freyung-Grafenau</t>
  </si>
  <si>
    <t>09272121</t>
  </si>
  <si>
    <t>Grainet</t>
  </si>
  <si>
    <t>Grasbrunn, Lkr. München</t>
  </si>
  <si>
    <t>09184121</t>
  </si>
  <si>
    <t>Grasbrunn</t>
  </si>
  <si>
    <t>Grassau, Lkr. Traunstein</t>
  </si>
  <si>
    <t>09189120</t>
  </si>
  <si>
    <t>Grassau</t>
  </si>
  <si>
    <t>Grattersdorf, Lkr. Deggendorf</t>
  </si>
  <si>
    <t>09271123</t>
  </si>
  <si>
    <t>Grattersdorf</t>
  </si>
  <si>
    <t>Greding, Lkr. Roth</t>
  </si>
  <si>
    <t>09576122</t>
  </si>
  <si>
    <t>Greding</t>
  </si>
  <si>
    <t>Greifenberg, Lkr. Landsberg am Lech</t>
  </si>
  <si>
    <t>09181123</t>
  </si>
  <si>
    <t>Greifenberg</t>
  </si>
  <si>
    <t>Greiling, Lkr. Bad Tölz-Wolfratshausen</t>
  </si>
  <si>
    <t>09173127</t>
  </si>
  <si>
    <t>Greiling</t>
  </si>
  <si>
    <t>Gremsdorf, Lkr. Erlangen-Höchstadt</t>
  </si>
  <si>
    <t>09572126</t>
  </si>
  <si>
    <t>Gremsdorf</t>
  </si>
  <si>
    <t>Grettstadt, Lkr. Schweinfurt</t>
  </si>
  <si>
    <t>09678138</t>
  </si>
  <si>
    <t>Grettstadt</t>
  </si>
  <si>
    <t>Greußenheim, Lkr. Würzburg</t>
  </si>
  <si>
    <t>09679141</t>
  </si>
  <si>
    <t>Greußenheim</t>
  </si>
  <si>
    <t>Griesstätt, Lkr. Rosenheim</t>
  </si>
  <si>
    <t>09187134</t>
  </si>
  <si>
    <t>Griesstätt</t>
  </si>
  <si>
    <t>Gröbenzell, Lkr. Fürstenfeldbruck</t>
  </si>
  <si>
    <t>09179126</t>
  </si>
  <si>
    <t>Gröbenzell</t>
  </si>
  <si>
    <t>Großaitingen, Lkr. Augsburg</t>
  </si>
  <si>
    <t>09772151</t>
  </si>
  <si>
    <t>Großaitingen</t>
  </si>
  <si>
    <t>Großbardorf, Lkr. Rhön-Grabfeld</t>
  </si>
  <si>
    <t>09673126</t>
  </si>
  <si>
    <t>Großbardorf</t>
  </si>
  <si>
    <t>Großeibstadt, Lkr. Rhön-Grabfeld</t>
  </si>
  <si>
    <t>09673127</t>
  </si>
  <si>
    <t>Großeibstadt</t>
  </si>
  <si>
    <t>Großenseebach, Lkr. Erlangen-Höchstadt</t>
  </si>
  <si>
    <t>09572127</t>
  </si>
  <si>
    <t>Großenseebach</t>
  </si>
  <si>
    <t>Großhabersdorf, Lkr. Fürth</t>
  </si>
  <si>
    <t>09573115</t>
  </si>
  <si>
    <t>Großhabersdorf</t>
  </si>
  <si>
    <t>Großheirath, Lkr. Coburg</t>
  </si>
  <si>
    <t>09473132</t>
  </si>
  <si>
    <t>Großheirath</t>
  </si>
  <si>
    <t>Großheubach, Lkr. Miltenberg</t>
  </si>
  <si>
    <t>09676125</t>
  </si>
  <si>
    <t>Großheubach</t>
  </si>
  <si>
    <t>Großkarolinenfeld, Lkr. Rosenheim</t>
  </si>
  <si>
    <t>09187137</t>
  </si>
  <si>
    <t>Großkarolinenfeld</t>
  </si>
  <si>
    <t>Großlangheim, Lkr. Kitzingen</t>
  </si>
  <si>
    <t>09675131</t>
  </si>
  <si>
    <t>Großlangheim</t>
  </si>
  <si>
    <t>Großmehring, Lkr. Eichstätt</t>
  </si>
  <si>
    <t>09176129</t>
  </si>
  <si>
    <t>Großmehring</t>
  </si>
  <si>
    <t>Großostheim, Lkr. Aschaffenburg</t>
  </si>
  <si>
    <t>09671122</t>
  </si>
  <si>
    <t>Großostheim</t>
  </si>
  <si>
    <t>Großwallstadt, Lkr. Miltenberg</t>
  </si>
  <si>
    <t>09676126</t>
  </si>
  <si>
    <t>Großwallstadt</t>
  </si>
  <si>
    <t>Großweil, Lkr. Garmisch-Partenkirchen</t>
  </si>
  <si>
    <t>09180119</t>
  </si>
  <si>
    <t>Großweil</t>
  </si>
  <si>
    <t>Grub a.Forst, Lkr. Coburg</t>
  </si>
  <si>
    <t>09473134</t>
  </si>
  <si>
    <t>Grub a.Forst</t>
  </si>
  <si>
    <t>Grünenbach, Lkr. Lindau (Bodensee)</t>
  </si>
  <si>
    <t>09776113</t>
  </si>
  <si>
    <t>Grünenbach</t>
  </si>
  <si>
    <t>Grünwald, Lkr. München</t>
  </si>
  <si>
    <t>09184122</t>
  </si>
  <si>
    <t>Grünwald</t>
  </si>
  <si>
    <t>Gstadt a.Chiemsee, Lkr. Rosenheim</t>
  </si>
  <si>
    <t>09187138</t>
  </si>
  <si>
    <t>Gstadt a.Chiemsee</t>
  </si>
  <si>
    <t>Gundelfingen a.d.Donau, Lkr. Dillingen a.d.Donau</t>
  </si>
  <si>
    <t>09773136</t>
  </si>
  <si>
    <t>Gundelfingen a.d.Donau</t>
  </si>
  <si>
    <t>Gundelsheim, Lkr. Bamberg</t>
  </si>
  <si>
    <t>09471137</t>
  </si>
  <si>
    <t>Gundelsheim</t>
  </si>
  <si>
    <t>Gundremmingen, Lkr. Günzburg</t>
  </si>
  <si>
    <t>09774136</t>
  </si>
  <si>
    <t>Gundremmingen</t>
  </si>
  <si>
    <t>Güntersleben, Lkr. Würzburg</t>
  </si>
  <si>
    <t>09679142</t>
  </si>
  <si>
    <t>Güntersleben</t>
  </si>
  <si>
    <t>Günzach, Lkr. Ostallgäu</t>
  </si>
  <si>
    <t>09777138</t>
  </si>
  <si>
    <t>Günzach</t>
  </si>
  <si>
    <t>Günzburg, Lkr. Günzburg</t>
  </si>
  <si>
    <t>09774135</t>
  </si>
  <si>
    <t>Gunzenhausen, Lkr. Weißenburg-Gunzenhausen</t>
  </si>
  <si>
    <t>09577136</t>
  </si>
  <si>
    <t>Gunzenhausen</t>
  </si>
  <si>
    <t>Guteneck, Lkr. Schwandorf</t>
  </si>
  <si>
    <t>09376133</t>
  </si>
  <si>
    <t>Guteneck</t>
  </si>
  <si>
    <t>Gutenstetten, Lkr. Neustadt a.d.Aisch-Bad Windsheim</t>
  </si>
  <si>
    <t>09575128</t>
  </si>
  <si>
    <t>Gutenstetten</t>
  </si>
  <si>
    <t>Guttenberg, Lkr. Kulmbach</t>
  </si>
  <si>
    <t>09477118</t>
  </si>
  <si>
    <t>Guttenberg</t>
  </si>
  <si>
    <t>Haag a.d.Amper, Lkr. Freising</t>
  </si>
  <si>
    <t>09178129</t>
  </si>
  <si>
    <t>Haag a.d.Amper</t>
  </si>
  <si>
    <t>Haag i.OB, Lkr. Mühldorf a.Inn</t>
  </si>
  <si>
    <t>09183119</t>
  </si>
  <si>
    <t>Haag i.OB</t>
  </si>
  <si>
    <t>Haag, Lkr. Bayreuth</t>
  </si>
  <si>
    <t>09472146</t>
  </si>
  <si>
    <t>Haag</t>
  </si>
  <si>
    <t>Haar, Lkr. München</t>
  </si>
  <si>
    <t>09184123</t>
  </si>
  <si>
    <t>Haar</t>
  </si>
  <si>
    <t>Haarbach, Lkr. Passau</t>
  </si>
  <si>
    <t>09275125</t>
  </si>
  <si>
    <t>Haarbach</t>
  </si>
  <si>
    <t>Habach, Lkr. Weilheim-Schongau</t>
  </si>
  <si>
    <t>09190126</t>
  </si>
  <si>
    <t>Habach</t>
  </si>
  <si>
    <t>Hafenlohr, Lkr. Main-Spessart</t>
  </si>
  <si>
    <t>09677135</t>
  </si>
  <si>
    <t>Hafenlohr</t>
  </si>
  <si>
    <t>Hagelstadt, Lkr. Regensburg</t>
  </si>
  <si>
    <t>09375143</t>
  </si>
  <si>
    <t>Hagelstadt</t>
  </si>
  <si>
    <t>Hagenbüchach, Lkr. Neustadt a.d.Aisch-Bad Windsheim</t>
  </si>
  <si>
    <t>09575129</t>
  </si>
  <si>
    <t>Hagenbüchach</t>
  </si>
  <si>
    <t>Hahnbach, Lkr. Amberg-Sulzbach</t>
  </si>
  <si>
    <t>09371126</t>
  </si>
  <si>
    <t>Hahnbach</t>
  </si>
  <si>
    <t>Haibach, Lkr. Aschaffenburg</t>
  </si>
  <si>
    <t>09671124</t>
  </si>
  <si>
    <t>Haibach</t>
  </si>
  <si>
    <t>Haibach, Lkr. Straubing-Bogen</t>
  </si>
  <si>
    <t>09278129</t>
  </si>
  <si>
    <t>Haidmühle, Lkr. Freyung-Grafenau</t>
  </si>
  <si>
    <t>09272122</t>
  </si>
  <si>
    <t>Haidmühle</t>
  </si>
  <si>
    <t>Haimhausen, Lkr. Dachau</t>
  </si>
  <si>
    <t>09174121</t>
  </si>
  <si>
    <t>Haimhausen</t>
  </si>
  <si>
    <t>Haiming, Lkr. Altötting</t>
  </si>
  <si>
    <t>09171118</t>
  </si>
  <si>
    <t>Haiming</t>
  </si>
  <si>
    <t>Hainsfarth, Lkr. Donau-Ries</t>
  </si>
  <si>
    <t>09779154</t>
  </si>
  <si>
    <t>Hainsfarth</t>
  </si>
  <si>
    <t>Halblech, Lkr. Ostallgäu</t>
  </si>
  <si>
    <t>09777173</t>
  </si>
  <si>
    <t>Halblech</t>
  </si>
  <si>
    <t>Haldenwang, Lkr. Günzburg</t>
  </si>
  <si>
    <t>09774140</t>
  </si>
  <si>
    <t>Haldenwang</t>
  </si>
  <si>
    <t>Haldenwang, Lkr. Oberallgäu</t>
  </si>
  <si>
    <t>09780122</t>
  </si>
  <si>
    <t>Halfing, Lkr. Rosenheim</t>
  </si>
  <si>
    <t>09187139</t>
  </si>
  <si>
    <t>Halfing</t>
  </si>
  <si>
    <t>Hallbergmoos, Lkr. Freising</t>
  </si>
  <si>
    <t>09178130</t>
  </si>
  <si>
    <t>Hallbergmoos</t>
  </si>
  <si>
    <t>Hallerndorf, Lkr. Forchheim</t>
  </si>
  <si>
    <t>09474133</t>
  </si>
  <si>
    <t>Hallerndorf</t>
  </si>
  <si>
    <t>Hallstadt, Lkr. Bamberg</t>
  </si>
  <si>
    <t>09471140</t>
  </si>
  <si>
    <t>Hallstadt</t>
  </si>
  <si>
    <t>Halsbach, Lkr. Altötting</t>
  </si>
  <si>
    <t>09171119</t>
  </si>
  <si>
    <t>Halsbach</t>
  </si>
  <si>
    <t>Hammelburg, Lkr. Bad Kissingen</t>
  </si>
  <si>
    <t>09672127</t>
  </si>
  <si>
    <t>Hammelburg</t>
  </si>
  <si>
    <t>Happurg, Lkr. Nürnberger Land</t>
  </si>
  <si>
    <t>09574128</t>
  </si>
  <si>
    <t>Happurg</t>
  </si>
  <si>
    <t>Harburg (Schwaben), Lkr. Donau-Ries</t>
  </si>
  <si>
    <t>09779155</t>
  </si>
  <si>
    <t>Harburg (Schwaben)</t>
  </si>
  <si>
    <t>Harsdorf, Lkr. Kulmbach</t>
  </si>
  <si>
    <t>09477119</t>
  </si>
  <si>
    <t>Harsdorf</t>
  </si>
  <si>
    <t>Hartenstein, Lkr. Nürnberger Land</t>
  </si>
  <si>
    <t>09574129</t>
  </si>
  <si>
    <t>Hartenstein</t>
  </si>
  <si>
    <t>Haselbach, Lkr. Straubing-Bogen</t>
  </si>
  <si>
    <t>09278134</t>
  </si>
  <si>
    <t>Haselbach</t>
  </si>
  <si>
    <t>Hasloch, Lkr. Main-Spessart</t>
  </si>
  <si>
    <t>09677137</t>
  </si>
  <si>
    <t>Hasloch</t>
  </si>
  <si>
    <t>Haßfurt, Lkr. Haßberge</t>
  </si>
  <si>
    <t>09674147</t>
  </si>
  <si>
    <t>Haßfurt</t>
  </si>
  <si>
    <t>Hattenhofen, Lkr. Fürstenfeldbruck</t>
  </si>
  <si>
    <t>09179128</t>
  </si>
  <si>
    <t>Hattenhofen</t>
  </si>
  <si>
    <t>Haundorf, Lkr. Weißenburg-Gunzenhausen</t>
  </si>
  <si>
    <t>09577138</t>
  </si>
  <si>
    <t>Haundorf</t>
  </si>
  <si>
    <t>Haunsheim, Lkr. Dillingen a.d.Donau</t>
  </si>
  <si>
    <t>09773137</t>
  </si>
  <si>
    <t>Haunsheim</t>
  </si>
  <si>
    <t>Hausen b.Würzburg, Lkr. Würzburg</t>
  </si>
  <si>
    <t>09679143</t>
  </si>
  <si>
    <t>Hausen b.Würzburg</t>
  </si>
  <si>
    <t>Hausen, Lkr. Forchheim</t>
  </si>
  <si>
    <t>09474134</t>
  </si>
  <si>
    <t>Hausen</t>
  </si>
  <si>
    <t>Hausen, Lkr. Kelheim</t>
  </si>
  <si>
    <t>09273125</t>
  </si>
  <si>
    <t>Hausen, Lkr. Miltenberg</t>
  </si>
  <si>
    <t>09676128</t>
  </si>
  <si>
    <t>Hausen, Lkr. Rhön-Grabfeld</t>
  </si>
  <si>
    <t>09673129</t>
  </si>
  <si>
    <t>Hausham, Lkr. Miesbach</t>
  </si>
  <si>
    <t>09182119</t>
  </si>
  <si>
    <t>Hausham</t>
  </si>
  <si>
    <t>Hauzenberg, Lkr. Passau</t>
  </si>
  <si>
    <t>09275126</t>
  </si>
  <si>
    <t>Hauzenberg</t>
  </si>
  <si>
    <t>Hawangen, Lkr. Unterallgäu</t>
  </si>
  <si>
    <t>09778149</t>
  </si>
  <si>
    <t>Hawangen</t>
  </si>
  <si>
    <t>Hebertsfelden, Lkr. Rottal-Inn</t>
  </si>
  <si>
    <t>09277124</t>
  </si>
  <si>
    <t>Hebertsfelden</t>
  </si>
  <si>
    <t>Hebertshausen, Lkr. Dachau</t>
  </si>
  <si>
    <t>09174122</t>
  </si>
  <si>
    <t>Hebertshausen</t>
  </si>
  <si>
    <t>Heideck, Lkr. Roth</t>
  </si>
  <si>
    <t>09576126</t>
  </si>
  <si>
    <t>Heideck</t>
  </si>
  <si>
    <t>Heidenheim, Lkr. Weißenburg-Gunzenhausen</t>
  </si>
  <si>
    <t>09577140</t>
  </si>
  <si>
    <t>Heidenheim</t>
  </si>
  <si>
    <t>Heigenbrücken, Lkr. Aschaffenburg</t>
  </si>
  <si>
    <t>09671126</t>
  </si>
  <si>
    <t>Heigenbrücken</t>
  </si>
  <si>
    <t>Heiligenstadt i.OFr., Lkr. Bamberg</t>
  </si>
  <si>
    <t>09471142</t>
  </si>
  <si>
    <t>Heiligenstadt i.OFr.</t>
  </si>
  <si>
    <t>Heilsbronn, Lkr. Ansbach</t>
  </si>
  <si>
    <t>09571165</t>
  </si>
  <si>
    <t>Heilsbronn</t>
  </si>
  <si>
    <t>Heimbuchenthal, Lkr. Aschaffenburg</t>
  </si>
  <si>
    <t>09671127</t>
  </si>
  <si>
    <t>Heimbuchenthal</t>
  </si>
  <si>
    <t>Heimenkirch, Lkr. Lindau (Bodensee)</t>
  </si>
  <si>
    <t>09776114</t>
  </si>
  <si>
    <t>Heimenkirch</t>
  </si>
  <si>
    <t>Heimertingen, Lkr. Unterallgäu</t>
  </si>
  <si>
    <t>09778150</t>
  </si>
  <si>
    <t>Heimertingen</t>
  </si>
  <si>
    <t>Heinersreuth, Lkr. Bayreuth</t>
  </si>
  <si>
    <t>09472150</t>
  </si>
  <si>
    <t>Heinersreuth</t>
  </si>
  <si>
    <t>Heinrichsthal, Lkr. Aschaffenburg</t>
  </si>
  <si>
    <t>09671128</t>
  </si>
  <si>
    <t>Heinrichsthal</t>
  </si>
  <si>
    <t>Heldenstein, Lkr. Mühldorf a.Inn</t>
  </si>
  <si>
    <t>09183120</t>
  </si>
  <si>
    <t>Heldenstein</t>
  </si>
  <si>
    <t>Helmbrechts, Lkr. Hof</t>
  </si>
  <si>
    <t>09475136</t>
  </si>
  <si>
    <t>Helmbrechts</t>
  </si>
  <si>
    <t>Helmstadt, Lkr. Würzburg</t>
  </si>
  <si>
    <t>09679144</t>
  </si>
  <si>
    <t>Helmstadt</t>
  </si>
  <si>
    <t>Hemau, Lkr. Regensburg</t>
  </si>
  <si>
    <t>09375148</t>
  </si>
  <si>
    <t>Hemau</t>
  </si>
  <si>
    <t>Hemhofen, Lkr. Erlangen-Höchstadt</t>
  </si>
  <si>
    <t>09572130</t>
  </si>
  <si>
    <t>Hemhofen</t>
  </si>
  <si>
    <t>Hemmersheim, Lkr. Neustadt a.d.Aisch-Bad Windsheim</t>
  </si>
  <si>
    <t>09575130</t>
  </si>
  <si>
    <t>Hemmersheim</t>
  </si>
  <si>
    <t>Hendungen, Lkr. Rhön-Grabfeld</t>
  </si>
  <si>
    <t>09673130</t>
  </si>
  <si>
    <t>Hendungen</t>
  </si>
  <si>
    <t>Henfenfeld, Lkr. Nürnberger Land</t>
  </si>
  <si>
    <t>09574131</t>
  </si>
  <si>
    <t>Henfenfeld</t>
  </si>
  <si>
    <t>Hengersberg, Lkr. Deggendorf</t>
  </si>
  <si>
    <t>09271125</t>
  </si>
  <si>
    <t>Hengersberg</t>
  </si>
  <si>
    <t>Hepberg, Lkr. Eichstätt</t>
  </si>
  <si>
    <t>09176131</t>
  </si>
  <si>
    <t>Hepberg</t>
  </si>
  <si>
    <t>Herbstadt, Lkr. Rhön-Grabfeld</t>
  </si>
  <si>
    <t>09673131</t>
  </si>
  <si>
    <t>Herbstadt</t>
  </si>
  <si>
    <t>Heretsried, Lkr. Augsburg</t>
  </si>
  <si>
    <t>09772156</t>
  </si>
  <si>
    <t>Heretsried</t>
  </si>
  <si>
    <t>Hergatz, Lkr. Lindau (Bodensee)</t>
  </si>
  <si>
    <t>09776131</t>
  </si>
  <si>
    <t>Hergatz</t>
  </si>
  <si>
    <t>Hergensweiler, Lkr. Lindau (Bodensee)</t>
  </si>
  <si>
    <t>09776115</t>
  </si>
  <si>
    <t>Hergensweiler</t>
  </si>
  <si>
    <t>Heroldsbach, Lkr. Forchheim</t>
  </si>
  <si>
    <t>09474135</t>
  </si>
  <si>
    <t>Heroldsbach</t>
  </si>
  <si>
    <t>Heroldsberg, Lkr. Erlangen-Höchstadt</t>
  </si>
  <si>
    <t>09572131</t>
  </si>
  <si>
    <t>Heroldsberg</t>
  </si>
  <si>
    <t>Herrieden, Lkr. Ansbach</t>
  </si>
  <si>
    <t>09571166</t>
  </si>
  <si>
    <t>Herrieden</t>
  </si>
  <si>
    <t>Herrngiersdorf, Lkr. Kelheim</t>
  </si>
  <si>
    <t>09273127</t>
  </si>
  <si>
    <t>Herrngiersdorf</t>
  </si>
  <si>
    <t>Herrsching a.Ammersee, Lkr. Starnberg</t>
  </si>
  <si>
    <t>09188124</t>
  </si>
  <si>
    <t>Herrsching a.Ammersee</t>
  </si>
  <si>
    <t>Hersbruck, Lkr. Nürnberger Land</t>
  </si>
  <si>
    <t>09574132</t>
  </si>
  <si>
    <t>Hersbruck</t>
  </si>
  <si>
    <t>Herzogenaurach, Lkr. Erlangen-Höchstadt</t>
  </si>
  <si>
    <t>09572132</t>
  </si>
  <si>
    <t>Herzogenaurach</t>
  </si>
  <si>
    <t>Heßdorf, Lkr. Erlangen-Höchstadt</t>
  </si>
  <si>
    <t>09572133</t>
  </si>
  <si>
    <t>Heßdorf</t>
  </si>
  <si>
    <t>Hettenshausen, Lkr. Pfaffenhofen a.d.Ilm</t>
  </si>
  <si>
    <t>09186126</t>
  </si>
  <si>
    <t>Hettenshausen</t>
  </si>
  <si>
    <t>Hettstadt, Lkr. Würzburg</t>
  </si>
  <si>
    <t>09679146</t>
  </si>
  <si>
    <t>Hettstadt</t>
  </si>
  <si>
    <t>Hetzles, Lkr. Forchheim</t>
  </si>
  <si>
    <t>09474137</t>
  </si>
  <si>
    <t>Hetzles</t>
  </si>
  <si>
    <t>Heustreu, Lkr. Rhön-Grabfeld</t>
  </si>
  <si>
    <t>09673133</t>
  </si>
  <si>
    <t>Heustreu</t>
  </si>
  <si>
    <t>Hilgertshausen-Tandern, Lkr. Dachau</t>
  </si>
  <si>
    <t>09174147</t>
  </si>
  <si>
    <t>Hilgertshausen-Tandern</t>
  </si>
  <si>
    <t>Hilpoltstein, Lkr. Roth</t>
  </si>
  <si>
    <t>09576127</t>
  </si>
  <si>
    <t>Hilpoltstein</t>
  </si>
  <si>
    <t>Hiltenfingen, Lkr. Augsburg</t>
  </si>
  <si>
    <t>09772157</t>
  </si>
  <si>
    <t>Hiltenfingen</t>
  </si>
  <si>
    <t>Hiltpoltstein, Lkr. Forchheim</t>
  </si>
  <si>
    <t>09474138</t>
  </si>
  <si>
    <t>Hiltpoltstein</t>
  </si>
  <si>
    <t>Himmelkron, Lkr. Kulmbach</t>
  </si>
  <si>
    <t>09477121</t>
  </si>
  <si>
    <t>Himmelkron</t>
  </si>
  <si>
    <t>Himmelstadt, Lkr. Main-Spessart</t>
  </si>
  <si>
    <t>09677142</t>
  </si>
  <si>
    <t>Himmelstadt</t>
  </si>
  <si>
    <t>Hinterschmiding, Lkr. Freyung-Grafenau</t>
  </si>
  <si>
    <t>09272126</t>
  </si>
  <si>
    <t>Hinterschmiding</t>
  </si>
  <si>
    <t>Hirschaid, Lkr. Bamberg</t>
  </si>
  <si>
    <t>09471145</t>
  </si>
  <si>
    <t>Hirschaid</t>
  </si>
  <si>
    <t>Hirschau, Lkr. Amberg-Sulzbach</t>
  </si>
  <si>
    <t>09371127</t>
  </si>
  <si>
    <t>Hirschau</t>
  </si>
  <si>
    <t>Hirschbach, Lkr. Amberg-Sulzbach</t>
  </si>
  <si>
    <t>09371128</t>
  </si>
  <si>
    <t>Hirschbach</t>
  </si>
  <si>
    <t>Hitzhofen, Lkr. Eichstätt</t>
  </si>
  <si>
    <t>09176132</t>
  </si>
  <si>
    <t>Hitzhofen</t>
  </si>
  <si>
    <t>Höchberg, Lkr. Würzburg</t>
  </si>
  <si>
    <t>09679147</t>
  </si>
  <si>
    <t>Höchberg</t>
  </si>
  <si>
    <t>Höchheim, Lkr. Rhön-Grabfeld</t>
  </si>
  <si>
    <t>09673134</t>
  </si>
  <si>
    <t>Höchheim</t>
  </si>
  <si>
    <t>Höchstadt a.d.Aisch, Lkr. Erlangen-Höchstadt</t>
  </si>
  <si>
    <t>09572135</t>
  </si>
  <si>
    <t>Höchstadt a.d.Aisch</t>
  </si>
  <si>
    <t>Höchstädt a.d.Donau, Lkr. Dillingen a.d.Donau</t>
  </si>
  <si>
    <t>09773139</t>
  </si>
  <si>
    <t>Höchstädt a.d.Donau</t>
  </si>
  <si>
    <t>Hochstadt a.Main, Lkr. Lichtenfels</t>
  </si>
  <si>
    <t>09478127</t>
  </si>
  <si>
    <t>Hochstadt a.Main</t>
  </si>
  <si>
    <t>Höchstädt i.Fichtelgebirge, Lkr. Wunsiedel i.Fichtelgebirge</t>
  </si>
  <si>
    <t>09479126</t>
  </si>
  <si>
    <t>Höchstädt i.Fichtelgebirge</t>
  </si>
  <si>
    <t>Hof, krsfr. Stadt</t>
  </si>
  <si>
    <t>09464000</t>
  </si>
  <si>
    <t>Hof (Krsfr.St.)</t>
  </si>
  <si>
    <t>Hofheim i.UFr., Lkr. Haßberge</t>
  </si>
  <si>
    <t>09674149</t>
  </si>
  <si>
    <t>Hofheim i.UFr.</t>
  </si>
  <si>
    <t>Hofkirchen, Lkr. Passau</t>
  </si>
  <si>
    <t>09275127</t>
  </si>
  <si>
    <t>Hofkirchen</t>
  </si>
  <si>
    <t>Hofstetten, Lkr. Landsberg am Lech</t>
  </si>
  <si>
    <t>09181124</t>
  </si>
  <si>
    <t>Hofstetten</t>
  </si>
  <si>
    <t>Hohenaltheim, Lkr. Donau-Ries</t>
  </si>
  <si>
    <t>09779162</t>
  </si>
  <si>
    <t>Hohenaltheim</t>
  </si>
  <si>
    <t>Hohenau, Lkr. Freyung-Grafenau</t>
  </si>
  <si>
    <t>09272127</t>
  </si>
  <si>
    <t>Hohenau</t>
  </si>
  <si>
    <t>Hohenberg a.d.Eger, Lkr. Wunsiedel i.Fichtelgebirge</t>
  </si>
  <si>
    <t>09479127</t>
  </si>
  <si>
    <t>Hohenberg a.d.Eger</t>
  </si>
  <si>
    <t>Hohenbrunn, Lkr. München</t>
  </si>
  <si>
    <t>09184129</t>
  </si>
  <si>
    <t>Hohenbrunn</t>
  </si>
  <si>
    <t>Hohenburg, Lkr. Amberg-Sulzbach</t>
  </si>
  <si>
    <t>09371129</t>
  </si>
  <si>
    <t>Hohenburg</t>
  </si>
  <si>
    <t>Hohenfels, Lkr. Neumarkt i.d.OPf.</t>
  </si>
  <si>
    <t>09373134</t>
  </si>
  <si>
    <t>Hohenfels</t>
  </si>
  <si>
    <t>Hohenfurch, Lkr. Weilheim-Schongau</t>
  </si>
  <si>
    <t>09190129</t>
  </si>
  <si>
    <t>Hohenfurch</t>
  </si>
  <si>
    <t>Hohenkammer, Lkr. Freising</t>
  </si>
  <si>
    <t>09178133</t>
  </si>
  <si>
    <t>Hohenkammer</t>
  </si>
  <si>
    <t>Höhenkirchen-Siegertsbrunn, Lkr. München</t>
  </si>
  <si>
    <t>09184127</t>
  </si>
  <si>
    <t>Höhenkirchen-Siegertsbrunn</t>
  </si>
  <si>
    <t>Hohenlinden, Lkr. Ebersberg</t>
  </si>
  <si>
    <t>09175123</t>
  </si>
  <si>
    <t>Hohenlinden</t>
  </si>
  <si>
    <t>Hohenpeißenberg, Lkr. Weilheim-Schongau</t>
  </si>
  <si>
    <t>09190130</t>
  </si>
  <si>
    <t>Hohenpeißenberg</t>
  </si>
  <si>
    <t>Hohenpolding, Lkr. Erding</t>
  </si>
  <si>
    <t>09177121</t>
  </si>
  <si>
    <t>Hohenpolding</t>
  </si>
  <si>
    <t>Hohenroth, Lkr. Rhön-Grabfeld</t>
  </si>
  <si>
    <t>09673135</t>
  </si>
  <si>
    <t>Hohenroth</t>
  </si>
  <si>
    <t>Hohenthann, Lkr. Landshut</t>
  </si>
  <si>
    <t>09274141</t>
  </si>
  <si>
    <t>Hohenthann</t>
  </si>
  <si>
    <t>Hohenwart, Lkr. Pfaffenhofen a.d.Ilm</t>
  </si>
  <si>
    <t>09186128</t>
  </si>
  <si>
    <t>Hohenwart</t>
  </si>
  <si>
    <t>Hohenwarth, Lkr. Cham</t>
  </si>
  <si>
    <t>09372135</t>
  </si>
  <si>
    <t>Hohenwarth</t>
  </si>
  <si>
    <t>Hollenbach, Lkr. Aichach-Friedberg</t>
  </si>
  <si>
    <t>09771140</t>
  </si>
  <si>
    <t>Hollenbach</t>
  </si>
  <si>
    <t>Hollfeld, Lkr. Bayreuth</t>
  </si>
  <si>
    <t>09472154</t>
  </si>
  <si>
    <t>Hollfeld</t>
  </si>
  <si>
    <t>Hollstadt, Lkr. Rhön-Grabfeld</t>
  </si>
  <si>
    <t>09673136</t>
  </si>
  <si>
    <t>Hollstadt</t>
  </si>
  <si>
    <t>Holzgünz, Lkr. Unterallgäu</t>
  </si>
  <si>
    <t>09778151</t>
  </si>
  <si>
    <t>Holzgünz</t>
  </si>
  <si>
    <t>Holzheim a.Forst, Lkr. Regensburg</t>
  </si>
  <si>
    <t>09375153</t>
  </si>
  <si>
    <t>Holzheim a.Forst</t>
  </si>
  <si>
    <t>Holzheim, Lkr. Dillingen a.d.Donau</t>
  </si>
  <si>
    <t>09773140</t>
  </si>
  <si>
    <t>Holzheim</t>
  </si>
  <si>
    <t>Holzheim, Lkr. Donau-Ries</t>
  </si>
  <si>
    <t>09779163</t>
  </si>
  <si>
    <t>Holzheim, Lkr. Neu-Ulm</t>
  </si>
  <si>
    <t>09775126</t>
  </si>
  <si>
    <t>Holzkirchen, Lkr. Miesbach</t>
  </si>
  <si>
    <t>09182120</t>
  </si>
  <si>
    <t>Holzkirchen</t>
  </si>
  <si>
    <t>Holzkirchen, Lkr. Würzburg</t>
  </si>
  <si>
    <t>09679149</t>
  </si>
  <si>
    <t>Hopferau, Lkr. Ostallgäu</t>
  </si>
  <si>
    <t>09777135</t>
  </si>
  <si>
    <t>Hopferau</t>
  </si>
  <si>
    <t>Horgau, Lkr. Augsburg</t>
  </si>
  <si>
    <t>09772159</t>
  </si>
  <si>
    <t>Horgau</t>
  </si>
  <si>
    <t>Hörgertshausen, Lkr. Freising</t>
  </si>
  <si>
    <t>09178132</t>
  </si>
  <si>
    <t>Hörgertshausen</t>
  </si>
  <si>
    <t>Hösbach, Lkr. Aschaffenburg</t>
  </si>
  <si>
    <t>09671130</t>
  </si>
  <si>
    <t>Hösbach</t>
  </si>
  <si>
    <t>Höslwang, Lkr. Rosenheim</t>
  </si>
  <si>
    <t>09187145</t>
  </si>
  <si>
    <t>Höslwang</t>
  </si>
  <si>
    <t>Höttingen, Lkr. Weißenburg-Gunzenhausen</t>
  </si>
  <si>
    <t>09577141</t>
  </si>
  <si>
    <t>Höttingen</t>
  </si>
  <si>
    <t>Huglfing, Lkr. Weilheim-Schongau</t>
  </si>
  <si>
    <t>09190131</t>
  </si>
  <si>
    <t>Huglfing</t>
  </si>
  <si>
    <t>Huisheim, Lkr. Donau-Ries</t>
  </si>
  <si>
    <t>09779167</t>
  </si>
  <si>
    <t>Huisheim</t>
  </si>
  <si>
    <t>Hummeltal, Lkr. Bayreuth</t>
  </si>
  <si>
    <t>09472155</t>
  </si>
  <si>
    <t>Hummeltal</t>
  </si>
  <si>
    <t>Hunderdorf, Lkr. Straubing-Bogen</t>
  </si>
  <si>
    <t>09278139</t>
  </si>
  <si>
    <t>Hunderdorf</t>
  </si>
  <si>
    <t>Hunding, Lkr. Deggendorf</t>
  </si>
  <si>
    <t>09271126</t>
  </si>
  <si>
    <t>Hunding</t>
  </si>
  <si>
    <t>Hurlach, Lkr. Landsberg am Lech</t>
  </si>
  <si>
    <t>09181126</t>
  </si>
  <si>
    <t>Hurlach</t>
  </si>
  <si>
    <t>Hutthurm, Lkr. Passau</t>
  </si>
  <si>
    <t>09275128</t>
  </si>
  <si>
    <t>Hutthurm</t>
  </si>
  <si>
    <t>Ichenhausen, Lkr. Günzburg</t>
  </si>
  <si>
    <t>09774143</t>
  </si>
  <si>
    <t>Ichenhausen</t>
  </si>
  <si>
    <t>Icking, Lkr. Bad Tölz-Wolfratshausen</t>
  </si>
  <si>
    <t>09173130</t>
  </si>
  <si>
    <t>Icking</t>
  </si>
  <si>
    <t>Iffeldorf, Lkr. Weilheim-Schongau</t>
  </si>
  <si>
    <t>09190132</t>
  </si>
  <si>
    <t>Iffeldorf</t>
  </si>
  <si>
    <t>Igensdorf, Lkr. Forchheim</t>
  </si>
  <si>
    <t>09474140</t>
  </si>
  <si>
    <t>Igensdorf</t>
  </si>
  <si>
    <t>Iggensbach, Lkr. Deggendorf</t>
  </si>
  <si>
    <t>09271127</t>
  </si>
  <si>
    <t>Iggensbach</t>
  </si>
  <si>
    <t>Igling, Lkr. Landsberg am Lech</t>
  </si>
  <si>
    <t>09181127</t>
  </si>
  <si>
    <t>Igling</t>
  </si>
  <si>
    <t>Ihrlerstein, Lkr. Kelheim</t>
  </si>
  <si>
    <t>09273133</t>
  </si>
  <si>
    <t>Ihrlerstein</t>
  </si>
  <si>
    <t>Illertissen, Lkr. Neu-Ulm</t>
  </si>
  <si>
    <t>09775129</t>
  </si>
  <si>
    <t>Illertissen</t>
  </si>
  <si>
    <t>Illesheim, Lkr. Neustadt a.d.Aisch-Bad Windsheim</t>
  </si>
  <si>
    <t>09575133</t>
  </si>
  <si>
    <t>Illesheim</t>
  </si>
  <si>
    <t>Illschwang, Lkr. Amberg-Sulzbach</t>
  </si>
  <si>
    <t>09371131</t>
  </si>
  <si>
    <t>Illschwang</t>
  </si>
  <si>
    <t>Ilmmünster, Lkr. Pfaffenhofen a.d.Ilm</t>
  </si>
  <si>
    <t>09186130</t>
  </si>
  <si>
    <t>Ilmmünster</t>
  </si>
  <si>
    <t>Immenreuth, Lkr. Tirschenreuth</t>
  </si>
  <si>
    <t>09377127</t>
  </si>
  <si>
    <t>Immenreuth</t>
  </si>
  <si>
    <t>Immenstadt i.Allgäu, Lkr. Oberallgäu</t>
  </si>
  <si>
    <t>09780124</t>
  </si>
  <si>
    <t>Immenstadt i.Allgäu</t>
  </si>
  <si>
    <t>Inchenhofen, Lkr. Aichach-Friedberg</t>
  </si>
  <si>
    <t>09771141</t>
  </si>
  <si>
    <t>Inchenhofen</t>
  </si>
  <si>
    <t>Ingenried, Lkr. Weilheim-Schongau</t>
  </si>
  <si>
    <t>09190133</t>
  </si>
  <si>
    <t>Ingenried</t>
  </si>
  <si>
    <t>Ingolstadt, krsfr. Stadt</t>
  </si>
  <si>
    <t>09161000</t>
  </si>
  <si>
    <t>Ingolstadt (Krsfr.St.)</t>
  </si>
  <si>
    <t>Ingolstadt</t>
  </si>
  <si>
    <t>Innernzell, Lkr. Freyung-Grafenau</t>
  </si>
  <si>
    <t>09272128</t>
  </si>
  <si>
    <t>Innernzell</t>
  </si>
  <si>
    <t>Inning a.Ammersee, Lkr. Starnberg</t>
  </si>
  <si>
    <t>09188126</t>
  </si>
  <si>
    <t>Inning a.Ammersee</t>
  </si>
  <si>
    <t>Inning a.Holz, Lkr. Erding</t>
  </si>
  <si>
    <t>09177122</t>
  </si>
  <si>
    <t>Inning a.Holz</t>
  </si>
  <si>
    <t>Insingen, Lkr. Ansbach</t>
  </si>
  <si>
    <t>09571169</t>
  </si>
  <si>
    <t>Insingen</t>
  </si>
  <si>
    <t>Inzell, Lkr. Traunstein</t>
  </si>
  <si>
    <t>09189124</t>
  </si>
  <si>
    <t>Inzell</t>
  </si>
  <si>
    <t>Iphofen, Lkr. Kitzingen</t>
  </si>
  <si>
    <t>09675139</t>
  </si>
  <si>
    <t>Iphofen</t>
  </si>
  <si>
    <t>Ippesheim, Lkr. Neustadt a.d.Aisch-Bad Windsheim</t>
  </si>
  <si>
    <t>09575134</t>
  </si>
  <si>
    <t>Ippesheim</t>
  </si>
  <si>
    <t>Ipsheim, Lkr. Neustadt a.d.Aisch-Bad Windsheim</t>
  </si>
  <si>
    <t>09575135</t>
  </si>
  <si>
    <t>Ipsheim</t>
  </si>
  <si>
    <t>Irchenrieth, Lkr. Neustadt a.d.Waldnaab</t>
  </si>
  <si>
    <t>09374127</t>
  </si>
  <si>
    <t>Irchenrieth</t>
  </si>
  <si>
    <t>Irlbach, Lkr. Straubing-Bogen</t>
  </si>
  <si>
    <t>09278140</t>
  </si>
  <si>
    <t>Irlbach</t>
  </si>
  <si>
    <t>Irschenberg, Lkr. Miesbach</t>
  </si>
  <si>
    <t>09182123</t>
  </si>
  <si>
    <t>Irschenberg</t>
  </si>
  <si>
    <t>Irsee, Lkr. Ostallgäu</t>
  </si>
  <si>
    <t>09777139</t>
  </si>
  <si>
    <t>Irsee</t>
  </si>
  <si>
    <t>Isen, Lkr. Erding</t>
  </si>
  <si>
    <t>09177123</t>
  </si>
  <si>
    <t>Isen</t>
  </si>
  <si>
    <t>Ismaning, Lkr. München</t>
  </si>
  <si>
    <t>09184130</t>
  </si>
  <si>
    <t>Ismaning</t>
  </si>
  <si>
    <t>Issigau, Lkr. Hof</t>
  </si>
  <si>
    <t>09475137</t>
  </si>
  <si>
    <t>Issigau</t>
  </si>
  <si>
    <t>Itzgrund, Lkr. Coburg</t>
  </si>
  <si>
    <t>09473138</t>
  </si>
  <si>
    <t>Itzgrund</t>
  </si>
  <si>
    <t>Jachenau, Lkr. Bad Tölz-Wolfratshausen</t>
  </si>
  <si>
    <t>09173131</t>
  </si>
  <si>
    <t>Jachenau</t>
  </si>
  <si>
    <t>Jandelsbrunn, Lkr. Freyung-Grafenau</t>
  </si>
  <si>
    <t>09272129</t>
  </si>
  <si>
    <t>Jandelsbrunn</t>
  </si>
  <si>
    <t>Jengen, Lkr. Ostallgäu</t>
  </si>
  <si>
    <t>09777140</t>
  </si>
  <si>
    <t>Jengen</t>
  </si>
  <si>
    <t>Jesenwang, Lkr. Fürstenfeldbruck</t>
  </si>
  <si>
    <t>09179130</t>
  </si>
  <si>
    <t>Jesenwang</t>
  </si>
  <si>
    <t>Jettenbach, Lkr. Mühldorf a.Inn</t>
  </si>
  <si>
    <t>09183122</t>
  </si>
  <si>
    <t>Jettenbach</t>
  </si>
  <si>
    <t>Jettingen-Scheppach, Lkr. Günzburg</t>
  </si>
  <si>
    <t>09774144</t>
  </si>
  <si>
    <t>Jettingen-Scheppach</t>
  </si>
  <si>
    <t>Jetzendorf, Lkr. Pfaffenhofen a.d.Ilm</t>
  </si>
  <si>
    <t>09186132</t>
  </si>
  <si>
    <t>Jetzendorf</t>
  </si>
  <si>
    <t>Johannesberg, Lkr. Aschaffenburg</t>
  </si>
  <si>
    <t>09671133</t>
  </si>
  <si>
    <t>Johannesberg</t>
  </si>
  <si>
    <t>Johanniskirchen, Lkr. Rottal-Inn</t>
  </si>
  <si>
    <t>09277126</t>
  </si>
  <si>
    <t>Johanniskirchen</t>
  </si>
  <si>
    <t>Julbach, Lkr. Rottal-Inn</t>
  </si>
  <si>
    <t>09277127</t>
  </si>
  <si>
    <t>Julbach</t>
  </si>
  <si>
    <t>Kahl a.Main, Lkr. Aschaffenburg</t>
  </si>
  <si>
    <t>09671134</t>
  </si>
  <si>
    <t>Kahl a.Main</t>
  </si>
  <si>
    <t>Kaisheim, Lkr. Donau-Ries</t>
  </si>
  <si>
    <t>09779169</t>
  </si>
  <si>
    <t>Kaisheim</t>
  </si>
  <si>
    <t>Kalchreuth, Lkr. Erlangen-Höchstadt</t>
  </si>
  <si>
    <t>09572137</t>
  </si>
  <si>
    <t>Kalchreuth</t>
  </si>
  <si>
    <t>Kallmünz, Lkr. Regensburg</t>
  </si>
  <si>
    <t>09375156</t>
  </si>
  <si>
    <t>Kallmünz</t>
  </si>
  <si>
    <t>Kaltental, Lkr. Ostallgäu</t>
  </si>
  <si>
    <t>09777141</t>
  </si>
  <si>
    <t>Kaltental</t>
  </si>
  <si>
    <t>Kammeltal, Lkr. Günzburg</t>
  </si>
  <si>
    <t>09774145</t>
  </si>
  <si>
    <t>Kammeltal</t>
  </si>
  <si>
    <t>Kammerstein, Lkr. Roth</t>
  </si>
  <si>
    <t>09576128</t>
  </si>
  <si>
    <t>Kammerstein</t>
  </si>
  <si>
    <t>Kammlach, Lkr. Unterallgäu</t>
  </si>
  <si>
    <t>09778180</t>
  </si>
  <si>
    <t>Kammlach</t>
  </si>
  <si>
    <t>Karbach, Lkr. Main-Spessart</t>
  </si>
  <si>
    <t>09677146</t>
  </si>
  <si>
    <t>Karbach</t>
  </si>
  <si>
    <t>Karlsfeld, Lkr. Dachau</t>
  </si>
  <si>
    <t>09174126</t>
  </si>
  <si>
    <t>Karlsfeld</t>
  </si>
  <si>
    <t>Karlshuld, Lkr. Neuburg-Schrobenhausen</t>
  </si>
  <si>
    <t>09185139</t>
  </si>
  <si>
    <t>Karlshuld</t>
  </si>
  <si>
    <t>Karlskron, Lkr. Neuburg-Schrobenhausen</t>
  </si>
  <si>
    <t>09185140</t>
  </si>
  <si>
    <t>Karlskron</t>
  </si>
  <si>
    <t>Karlstadt, Lkr. Main-Spessart</t>
  </si>
  <si>
    <t>09677148</t>
  </si>
  <si>
    <t>Karlstadt</t>
  </si>
  <si>
    <t>Karlstein a.Main, Lkr. Aschaffenburg</t>
  </si>
  <si>
    <t>09671114</t>
  </si>
  <si>
    <t>Karlstein a.Main</t>
  </si>
  <si>
    <t>Karsbach, Lkr. Main-Spessart</t>
  </si>
  <si>
    <t>09677149</t>
  </si>
  <si>
    <t>Karsbach</t>
  </si>
  <si>
    <t>Kasendorf, Lkr. Kulmbach</t>
  </si>
  <si>
    <t>09477124</t>
  </si>
  <si>
    <t>Kasendorf</t>
  </si>
  <si>
    <t>Kastl, Lkr. Altötting</t>
  </si>
  <si>
    <t>09171121</t>
  </si>
  <si>
    <t>Kastl</t>
  </si>
  <si>
    <t>Kastl, Lkr. Amberg-Sulzbach</t>
  </si>
  <si>
    <t>09371132</t>
  </si>
  <si>
    <t>Kastl, Lkr. Tirschenreuth</t>
  </si>
  <si>
    <t>09377128</t>
  </si>
  <si>
    <t>Kaufbeuren, krsfr. Stadt</t>
  </si>
  <si>
    <t>09762000</t>
  </si>
  <si>
    <t>Kaufbeuren (Krsfr.St.)</t>
  </si>
  <si>
    <t>Kaufbeuren</t>
  </si>
  <si>
    <t>Kaufering, Lkr. Landsberg am Lech</t>
  </si>
  <si>
    <t>09181128</t>
  </si>
  <si>
    <t>Kaufering</t>
  </si>
  <si>
    <t>Kelheim, Lkr. Kelheim</t>
  </si>
  <si>
    <t>09273137</t>
  </si>
  <si>
    <t>Kellmünz a.d.Iller, Lkr. Neu-Ulm</t>
  </si>
  <si>
    <t>09775132</t>
  </si>
  <si>
    <t>Kellmünz a.d.Iller</t>
  </si>
  <si>
    <t>Kemmern, Lkr. Bamberg</t>
  </si>
  <si>
    <t>09471150</t>
  </si>
  <si>
    <t>Kemmern</t>
  </si>
  <si>
    <t>Kemnath, Lkr. Tirschenreuth</t>
  </si>
  <si>
    <t>09377129</t>
  </si>
  <si>
    <t>Kemnath</t>
  </si>
  <si>
    <t>Kempten (Allgäu), krsfr. Stadt</t>
  </si>
  <si>
    <t>09763000</t>
  </si>
  <si>
    <t>Kempten (Allgäu) (Krsfr.St.)</t>
  </si>
  <si>
    <t>Kempten (Allgäu)</t>
  </si>
  <si>
    <t>Kettershausen, Lkr. Unterallgäu</t>
  </si>
  <si>
    <t>09778221</t>
  </si>
  <si>
    <t>Kettershausen</t>
  </si>
  <si>
    <t>Kiefersfelden, Lkr. Rosenheim</t>
  </si>
  <si>
    <t>09187148</t>
  </si>
  <si>
    <t>Kiefersfelden</t>
  </si>
  <si>
    <t>Kienberg, Lkr. Traunstein</t>
  </si>
  <si>
    <t>09189126</t>
  </si>
  <si>
    <t>Kienberg</t>
  </si>
  <si>
    <t>Kinding, Lkr. Eichstätt</t>
  </si>
  <si>
    <t>09176137</t>
  </si>
  <si>
    <t>Kinding</t>
  </si>
  <si>
    <t>Kinsau, Lkr. Landsberg am Lech</t>
  </si>
  <si>
    <t>09181129</t>
  </si>
  <si>
    <t>Kinsau</t>
  </si>
  <si>
    <t>Kipfenberg, Lkr. Eichstätt</t>
  </si>
  <si>
    <t>09176138</t>
  </si>
  <si>
    <t>Kipfenberg</t>
  </si>
  <si>
    <t>Kirchanschöring, Lkr. Traunstein</t>
  </si>
  <si>
    <t>09189127</t>
  </si>
  <si>
    <t>Kirchanschöring</t>
  </si>
  <si>
    <t>Kirchberg i.Wald, Lkr. Regen</t>
  </si>
  <si>
    <t>09276126</t>
  </si>
  <si>
    <t>Kirchberg i.Wald</t>
  </si>
  <si>
    <t>Kirchberg, Lkr. Erding</t>
  </si>
  <si>
    <t>09177124</t>
  </si>
  <si>
    <t>Kirchberg</t>
  </si>
  <si>
    <t>Kirchdorf a.d.Amper, Lkr. Freising</t>
  </si>
  <si>
    <t>09178136</t>
  </si>
  <si>
    <t>Kirchdorf a.d.Amper</t>
  </si>
  <si>
    <t>Kirchdorf a.Inn, Lkr. Rottal-Inn</t>
  </si>
  <si>
    <t>09277128</t>
  </si>
  <si>
    <t>Kirchdorf a.Inn</t>
  </si>
  <si>
    <t>Kirchdorf i.Wald, Lkr. Regen</t>
  </si>
  <si>
    <t>09276127</t>
  </si>
  <si>
    <t>Kirchdorf i.Wald</t>
  </si>
  <si>
    <t>Kirchdorf, Lkr. Kelheim</t>
  </si>
  <si>
    <t>09273139</t>
  </si>
  <si>
    <t>Kirchdorf</t>
  </si>
  <si>
    <t>Kirchdorf, Lkr. Mühldorf a.Inn</t>
  </si>
  <si>
    <t>09183123</t>
  </si>
  <si>
    <t>Kirchehrenbach, Lkr. Forchheim</t>
  </si>
  <si>
    <t>09474143</t>
  </si>
  <si>
    <t>Kirchehrenbach</t>
  </si>
  <si>
    <t>Kirchendemenreuth, Lkr. Neustadt a.d.Waldnaab</t>
  </si>
  <si>
    <t>09374128</t>
  </si>
  <si>
    <t>Kirchendemenreuth</t>
  </si>
  <si>
    <t>Kirchenlamitz, Lkr. Wunsiedel i.Fichtelgebirge</t>
  </si>
  <si>
    <t>09479129</t>
  </si>
  <si>
    <t>Kirchenlamitz</t>
  </si>
  <si>
    <t>Kirchenpingarten, Lkr. Bayreuth</t>
  </si>
  <si>
    <t>09472156</t>
  </si>
  <si>
    <t>Kirchenpingarten</t>
  </si>
  <si>
    <t>Kirchensittenbach, Lkr. Nürnberger Land</t>
  </si>
  <si>
    <t>09574135</t>
  </si>
  <si>
    <t>Kirchensittenbach</t>
  </si>
  <si>
    <t>Kirchenthumbach, Lkr. Neustadt a.d.Waldnaab</t>
  </si>
  <si>
    <t>09374129</t>
  </si>
  <si>
    <t>Kirchenthumbach</t>
  </si>
  <si>
    <t>Kirchham, Lkr. Passau</t>
  </si>
  <si>
    <t>09275130</t>
  </si>
  <si>
    <t>Kirchham</t>
  </si>
  <si>
    <t>Kirchhaslach, Lkr. Unterallgäu</t>
  </si>
  <si>
    <t>09778157</t>
  </si>
  <si>
    <t>Kirchhaslach</t>
  </si>
  <si>
    <t>Kirchheim b.München, Lkr. München</t>
  </si>
  <si>
    <t>09184131</t>
  </si>
  <si>
    <t>Kirchheim b.München</t>
  </si>
  <si>
    <t>Kirchheim i.Schw., Lkr. Unterallgäu</t>
  </si>
  <si>
    <t>09778158</t>
  </si>
  <si>
    <t>Kirchheim i.Schw.</t>
  </si>
  <si>
    <t>Kirchheim, Lkr. Würzburg</t>
  </si>
  <si>
    <t>09679153</t>
  </si>
  <si>
    <t>Kirchheim</t>
  </si>
  <si>
    <t>Kirchlauter, Lkr. Haßberge</t>
  </si>
  <si>
    <t>09674160</t>
  </si>
  <si>
    <t>Kirchlauter</t>
  </si>
  <si>
    <t>Kirchroth, Lkr. Straubing-Bogen</t>
  </si>
  <si>
    <t>09278141</t>
  </si>
  <si>
    <t>Kirchroth</t>
  </si>
  <si>
    <t>Kirchseeon, Lkr. Ebersberg</t>
  </si>
  <si>
    <t>09175124</t>
  </si>
  <si>
    <t>Kirchseeon</t>
  </si>
  <si>
    <t>Kirchweidach, Lkr. Altötting</t>
  </si>
  <si>
    <t>09171122</t>
  </si>
  <si>
    <t>Kirchweidach</t>
  </si>
  <si>
    <t>Kirchzell, Lkr. Miltenberg</t>
  </si>
  <si>
    <t>09676131</t>
  </si>
  <si>
    <t>Kirchzell</t>
  </si>
  <si>
    <t>Kissing, Lkr. Aichach-Friedberg</t>
  </si>
  <si>
    <t>09771142</t>
  </si>
  <si>
    <t>Kissing</t>
  </si>
  <si>
    <t>Kist, Lkr. Würzburg</t>
  </si>
  <si>
    <t>09679154</t>
  </si>
  <si>
    <t>Kist</t>
  </si>
  <si>
    <t>Kitzingen, Lkr. Kitzingen</t>
  </si>
  <si>
    <t>09675141</t>
  </si>
  <si>
    <t>Kleinaitingen, Lkr. Augsburg</t>
  </si>
  <si>
    <t>09772160</t>
  </si>
  <si>
    <t>Kleinaitingen</t>
  </si>
  <si>
    <t>Kleinheubach, Lkr. Miltenberg</t>
  </si>
  <si>
    <t>09676132</t>
  </si>
  <si>
    <t>Kleinheubach</t>
  </si>
  <si>
    <t>Kleinkahl, Lkr. Aschaffenburg</t>
  </si>
  <si>
    <t>09671135</t>
  </si>
  <si>
    <t>Kleinkahl</t>
  </si>
  <si>
    <t>Kleinlangheim, Lkr. Kitzingen</t>
  </si>
  <si>
    <t>09675142</t>
  </si>
  <si>
    <t>Kleinlangheim</t>
  </si>
  <si>
    <t>Kleinostheim, Lkr. Aschaffenburg</t>
  </si>
  <si>
    <t>09671136</t>
  </si>
  <si>
    <t>Kleinostheim</t>
  </si>
  <si>
    <t>Kleinrinderfeld, Lkr. Würzburg</t>
  </si>
  <si>
    <t>09679155</t>
  </si>
  <si>
    <t>Kleinrinderfeld</t>
  </si>
  <si>
    <t>Kleinsendelbach, Lkr. Forchheim</t>
  </si>
  <si>
    <t>09474144</t>
  </si>
  <si>
    <t>Kleinsendelbach</t>
  </si>
  <si>
    <t>Kleinwallstadt, Lkr. Miltenberg</t>
  </si>
  <si>
    <t>09676133</t>
  </si>
  <si>
    <t>Kleinwallstadt</t>
  </si>
  <si>
    <t>Klingenberg a.Main, Lkr. Miltenberg</t>
  </si>
  <si>
    <t>09676134</t>
  </si>
  <si>
    <t>Klingenberg a.Main</t>
  </si>
  <si>
    <t>Klosterlechfeld, Lkr. Augsburg</t>
  </si>
  <si>
    <t>09772162</t>
  </si>
  <si>
    <t>Klosterlechfeld</t>
  </si>
  <si>
    <t>Knetzgau, Lkr. Haßberge</t>
  </si>
  <si>
    <t>09674163</t>
  </si>
  <si>
    <t>Knetzgau</t>
  </si>
  <si>
    <t>Kochel a.See, Lkr. Bad Tölz-Wolfratshausen</t>
  </si>
  <si>
    <t>09173133</t>
  </si>
  <si>
    <t>Kochel a.See</t>
  </si>
  <si>
    <t>Köditz, Lkr. Hof</t>
  </si>
  <si>
    <t>09475141</t>
  </si>
  <si>
    <t>Köditz</t>
  </si>
  <si>
    <t>Ködnitz, Lkr. Kulmbach</t>
  </si>
  <si>
    <t>09477127</t>
  </si>
  <si>
    <t>Ködnitz</t>
  </si>
  <si>
    <t>Köfering, Lkr. Regensburg</t>
  </si>
  <si>
    <t>09375161</t>
  </si>
  <si>
    <t>Köfering</t>
  </si>
  <si>
    <t>Kohlberg, Lkr. Neustadt a.d.Waldnaab</t>
  </si>
  <si>
    <t>09374131</t>
  </si>
  <si>
    <t>Kohlberg</t>
  </si>
  <si>
    <t>Kolbermoor, Lkr. Rosenheim</t>
  </si>
  <si>
    <t>09187150</t>
  </si>
  <si>
    <t>Kolbermoor</t>
  </si>
  <si>
    <t>Kolitzheim, Lkr. Schweinfurt</t>
  </si>
  <si>
    <t>09678150</t>
  </si>
  <si>
    <t>Kolitzheim</t>
  </si>
  <si>
    <t>Kollnburg, Lkr. Regen</t>
  </si>
  <si>
    <t>09276128</t>
  </si>
  <si>
    <t>Kollnburg</t>
  </si>
  <si>
    <t>Königsberg i.Bay., Lkr. Haßberge</t>
  </si>
  <si>
    <t>09674164</t>
  </si>
  <si>
    <t>Königsberg i.Bay.</t>
  </si>
  <si>
    <t>Königsbrunn, Lkr. Augsburg</t>
  </si>
  <si>
    <t>09772163</t>
  </si>
  <si>
    <t>Königsbrunn</t>
  </si>
  <si>
    <t>Königsdorf, Lkr. Bad Tölz-Wolfratshausen</t>
  </si>
  <si>
    <t>09173134</t>
  </si>
  <si>
    <t>Königsdorf</t>
  </si>
  <si>
    <t>Königsfeld, Lkr. Bamberg</t>
  </si>
  <si>
    <t>09471151</t>
  </si>
  <si>
    <t>Königsfeld</t>
  </si>
  <si>
    <t>Königsmoos, Lkr. Neuburg-Schrobenhausen</t>
  </si>
  <si>
    <t>09185163</t>
  </si>
  <si>
    <t>Königsmoos</t>
  </si>
  <si>
    <t>Königstein, Lkr. Amberg-Sulzbach</t>
  </si>
  <si>
    <t>09371135</t>
  </si>
  <si>
    <t>Königstein</t>
  </si>
  <si>
    <t>Konnersreuth, Lkr. Tirschenreuth</t>
  </si>
  <si>
    <t>09377131</t>
  </si>
  <si>
    <t>Konnersreuth</t>
  </si>
  <si>
    <t>Konradsreuth, Lkr. Hof</t>
  </si>
  <si>
    <t>09475142</t>
  </si>
  <si>
    <t>Konradsreuth</t>
  </si>
  <si>
    <t>Konzell, Lkr. Straubing-Bogen</t>
  </si>
  <si>
    <t>09278143</t>
  </si>
  <si>
    <t>Konzell</t>
  </si>
  <si>
    <t>Kösching, Lkr. Eichstätt</t>
  </si>
  <si>
    <t>09176139</t>
  </si>
  <si>
    <t>Kösching</t>
  </si>
  <si>
    <t>Kößlarn, Lkr. Passau</t>
  </si>
  <si>
    <t>09275131</t>
  </si>
  <si>
    <t>Kößlarn</t>
  </si>
  <si>
    <t>Kottgeisering, Lkr. Fürstenfeldbruck</t>
  </si>
  <si>
    <t>09179131</t>
  </si>
  <si>
    <t>Kottgeisering</t>
  </si>
  <si>
    <t>Kötz, Lkr. Günzburg</t>
  </si>
  <si>
    <t>09774148</t>
  </si>
  <si>
    <t>Kötz</t>
  </si>
  <si>
    <t>Kraftisried, Lkr. Ostallgäu</t>
  </si>
  <si>
    <t>09777144</t>
  </si>
  <si>
    <t>Kraftisried</t>
  </si>
  <si>
    <t>Kraiburg a.Inn, Lkr. Mühldorf a.Inn</t>
  </si>
  <si>
    <t>09183124</t>
  </si>
  <si>
    <t>Kraiburg a.Inn</t>
  </si>
  <si>
    <t>Krailling, Lkr. Starnberg</t>
  </si>
  <si>
    <t>09188127</t>
  </si>
  <si>
    <t>Krailling</t>
  </si>
  <si>
    <t>Kranzberg, Lkr. Freising</t>
  </si>
  <si>
    <t>09178137</t>
  </si>
  <si>
    <t>Kranzberg</t>
  </si>
  <si>
    <t>Kreuth, Lkr. Miesbach</t>
  </si>
  <si>
    <t>09182124</t>
  </si>
  <si>
    <t>Kreuth</t>
  </si>
  <si>
    <t>Kreuzwertheim, Lkr. Main-Spessart</t>
  </si>
  <si>
    <t>09677151</t>
  </si>
  <si>
    <t>Kreuzwertheim</t>
  </si>
  <si>
    <t>Krombach, Lkr. Aschaffenburg</t>
  </si>
  <si>
    <t>09671138</t>
  </si>
  <si>
    <t>Krombach</t>
  </si>
  <si>
    <t>Kronach, Lkr. Kronach</t>
  </si>
  <si>
    <t>09476145</t>
  </si>
  <si>
    <t>Kronach</t>
  </si>
  <si>
    <t>Kronburg, Lkr. Unterallgäu</t>
  </si>
  <si>
    <t>09778161</t>
  </si>
  <si>
    <t>Kronburg</t>
  </si>
  <si>
    <t>Kröning, Lkr. Landshut</t>
  </si>
  <si>
    <t>09274145</t>
  </si>
  <si>
    <t>Kröning</t>
  </si>
  <si>
    <t>Krumbach (Schwaben), Lkr. Günzburg</t>
  </si>
  <si>
    <t>09774150</t>
  </si>
  <si>
    <t>Krumbach (Schwaben)</t>
  </si>
  <si>
    <t>Krummennaab, Lkr. Tirschenreuth</t>
  </si>
  <si>
    <t>09377132</t>
  </si>
  <si>
    <t>Krummennaab</t>
  </si>
  <si>
    <t>Krün, Lkr. Garmisch-Partenkirchen</t>
  </si>
  <si>
    <t>09180122</t>
  </si>
  <si>
    <t>Krün</t>
  </si>
  <si>
    <t>Kühbach, Lkr. Aichach-Friedberg</t>
  </si>
  <si>
    <t>09771144</t>
  </si>
  <si>
    <t>Kühbach</t>
  </si>
  <si>
    <t>Kühlenthal, Lkr. Augsburg</t>
  </si>
  <si>
    <t>09772166</t>
  </si>
  <si>
    <t>Kühlenthal</t>
  </si>
  <si>
    <t>Kulmain, Lkr. Tirschenreuth</t>
  </si>
  <si>
    <t>09377133</t>
  </si>
  <si>
    <t>Kulmain</t>
  </si>
  <si>
    <t>Kulmbach, Lkr. Kulmbach</t>
  </si>
  <si>
    <t>09477128</t>
  </si>
  <si>
    <t>Kumhausen, Lkr. Landshut</t>
  </si>
  <si>
    <t>09274146</t>
  </si>
  <si>
    <t>Kumhausen</t>
  </si>
  <si>
    <t>Kümmersbruck, Lkr. Amberg-Sulzbach</t>
  </si>
  <si>
    <t>09371136</t>
  </si>
  <si>
    <t>Kümmersbruck</t>
  </si>
  <si>
    <t>Kunreuth, Lkr. Forchheim</t>
  </si>
  <si>
    <t>09474145</t>
  </si>
  <si>
    <t>Kunreuth</t>
  </si>
  <si>
    <t>Künzing, Lkr. Deggendorf</t>
  </si>
  <si>
    <t>09271128</t>
  </si>
  <si>
    <t>Künzing</t>
  </si>
  <si>
    <t>Kupferberg, Lkr. Kulmbach</t>
  </si>
  <si>
    <t>09477129</t>
  </si>
  <si>
    <t>Kupferberg</t>
  </si>
  <si>
    <t>Küps, Lkr. Kronach</t>
  </si>
  <si>
    <t>09476146</t>
  </si>
  <si>
    <t>Küps</t>
  </si>
  <si>
    <t>Kürnach, Lkr. Würzburg</t>
  </si>
  <si>
    <t>09679156</t>
  </si>
  <si>
    <t>Kürnach</t>
  </si>
  <si>
    <t>Kutzenhausen, Lkr. Augsburg</t>
  </si>
  <si>
    <t>09772167</t>
  </si>
  <si>
    <t>Kutzenhausen</t>
  </si>
  <si>
    <t>Laaber, Lkr. Regensburg</t>
  </si>
  <si>
    <t>09375162</t>
  </si>
  <si>
    <t>Laaber</t>
  </si>
  <si>
    <t>Laberweinting, Lkr. Straubing-Bogen</t>
  </si>
  <si>
    <t>09278144</t>
  </si>
  <si>
    <t>Laberweinting</t>
  </si>
  <si>
    <t>Lachen, Lkr. Unterallgäu</t>
  </si>
  <si>
    <t>09778162</t>
  </si>
  <si>
    <t>Lachen</t>
  </si>
  <si>
    <t>Lalling, Lkr. Deggendorf</t>
  </si>
  <si>
    <t>09271130</t>
  </si>
  <si>
    <t>Lalling</t>
  </si>
  <si>
    <t>Lam, Lkr. Cham</t>
  </si>
  <si>
    <t>09372138</t>
  </si>
  <si>
    <t>Lam</t>
  </si>
  <si>
    <t>Lamerdingen, Lkr. Ostallgäu</t>
  </si>
  <si>
    <t>09777145</t>
  </si>
  <si>
    <t>Lamerdingen</t>
  </si>
  <si>
    <t>Landau a.d.Isar, Lkr. Dingolfing-Landau</t>
  </si>
  <si>
    <t>09279122</t>
  </si>
  <si>
    <t>Landau a.d.Isar</t>
  </si>
  <si>
    <t>Landensberg, Lkr. Günzburg</t>
  </si>
  <si>
    <t>09774151</t>
  </si>
  <si>
    <t>Landensberg</t>
  </si>
  <si>
    <t>Landsberg am Lech, Lkr. Landsberg am Lech</t>
  </si>
  <si>
    <t>09181130</t>
  </si>
  <si>
    <t>Landsberied, Lkr. Fürstenfeldbruck</t>
  </si>
  <si>
    <t>09179132</t>
  </si>
  <si>
    <t>Landsberied</t>
  </si>
  <si>
    <t>Landshut, krsfr. Stadt</t>
  </si>
  <si>
    <t>09261000</t>
  </si>
  <si>
    <t>Landshut (Krsfr.St.)</t>
  </si>
  <si>
    <t>Langdorf, Lkr. Regen</t>
  </si>
  <si>
    <t>09276129</t>
  </si>
  <si>
    <t>Langdorf</t>
  </si>
  <si>
    <t>Langenaltheim, Lkr. Weißenburg-Gunzenhausen</t>
  </si>
  <si>
    <t>09577148</t>
  </si>
  <si>
    <t>Langenaltheim</t>
  </si>
  <si>
    <t>Langenbach, Lkr. Freising</t>
  </si>
  <si>
    <t>09178138</t>
  </si>
  <si>
    <t>Langenbach</t>
  </si>
  <si>
    <t>Langenfeld, Lkr. Neustadt a.d.Aisch-Bad Windsheim</t>
  </si>
  <si>
    <t>09575138</t>
  </si>
  <si>
    <t>Langenfeld</t>
  </si>
  <si>
    <t>Langenmosen, Lkr. Neuburg-Schrobenhausen</t>
  </si>
  <si>
    <t>09185143</t>
  </si>
  <si>
    <t>Langenmosen</t>
  </si>
  <si>
    <t>Langenneufnach, Lkr. Augsburg</t>
  </si>
  <si>
    <t>09772168</t>
  </si>
  <si>
    <t>Langenneufnach</t>
  </si>
  <si>
    <t>Langenpreising, Lkr. Erding</t>
  </si>
  <si>
    <t>09177126</t>
  </si>
  <si>
    <t>Langenpreising</t>
  </si>
  <si>
    <t>Langensendelbach, Lkr. Forchheim</t>
  </si>
  <si>
    <t>09474146</t>
  </si>
  <si>
    <t>Langensendelbach</t>
  </si>
  <si>
    <t>Langenzenn, Lkr. Fürth</t>
  </si>
  <si>
    <t>09573120</t>
  </si>
  <si>
    <t>Langenzenn</t>
  </si>
  <si>
    <t>Langerringen, Lkr. Augsburg</t>
  </si>
  <si>
    <t>09772170</t>
  </si>
  <si>
    <t>Langerringen</t>
  </si>
  <si>
    <t>Langfurth, Lkr. Ansbach</t>
  </si>
  <si>
    <t>09571170</t>
  </si>
  <si>
    <t>Langfurth</t>
  </si>
  <si>
    <t>Langquaid, Lkr. Kelheim</t>
  </si>
  <si>
    <t>09273141</t>
  </si>
  <si>
    <t>Langquaid</t>
  </si>
  <si>
    <t>Langweid a.Lech, Lkr. Augsburg</t>
  </si>
  <si>
    <t>09772171</t>
  </si>
  <si>
    <t>Langweid a.Lech</t>
  </si>
  <si>
    <t>Lappersdorf, Lkr. Regensburg</t>
  </si>
  <si>
    <t>09375165</t>
  </si>
  <si>
    <t>Lappersdorf</t>
  </si>
  <si>
    <t>Lauben, Lkr. Oberallgäu</t>
  </si>
  <si>
    <t>09780125</t>
  </si>
  <si>
    <t>Lauben</t>
  </si>
  <si>
    <t>Lauben, Lkr. Unterallgäu</t>
  </si>
  <si>
    <t>09778163</t>
  </si>
  <si>
    <t>Laudenbach, Lkr. Miltenberg</t>
  </si>
  <si>
    <t>09676135</t>
  </si>
  <si>
    <t>Laudenbach</t>
  </si>
  <si>
    <t>Lauf a.d.Pegnitz, Lkr. Nürnberger Land</t>
  </si>
  <si>
    <t>09574138</t>
  </si>
  <si>
    <t>Lauf a.d.Pegnitz</t>
  </si>
  <si>
    <t>Laufach, Lkr. Aschaffenburg</t>
  </si>
  <si>
    <t>09671139</t>
  </si>
  <si>
    <t>Laufach</t>
  </si>
  <si>
    <t>Laufen, Lkr. Berchtesgadener Land</t>
  </si>
  <si>
    <t>09172122</t>
  </si>
  <si>
    <t>Laufen</t>
  </si>
  <si>
    <t>Laugna, Lkr. Dillingen a.d.Donau</t>
  </si>
  <si>
    <t>09773143</t>
  </si>
  <si>
    <t>Laugna</t>
  </si>
  <si>
    <t>Lauingen (Donau), Lkr. Dillingen a.d.Donau</t>
  </si>
  <si>
    <t>09773144</t>
  </si>
  <si>
    <t>Lauingen (Donau)</t>
  </si>
  <si>
    <t>Lauter, Lkr. Bamberg</t>
  </si>
  <si>
    <t>09471152</t>
  </si>
  <si>
    <t>Lauter</t>
  </si>
  <si>
    <t>Lauterhofen, Lkr. Neumarkt i.d.OPf.</t>
  </si>
  <si>
    <t>09373140</t>
  </si>
  <si>
    <t>Lauterhofen</t>
  </si>
  <si>
    <t>Lautertal, Lkr. Coburg</t>
  </si>
  <si>
    <t>09473141</t>
  </si>
  <si>
    <t>Lautertal</t>
  </si>
  <si>
    <t>Lautrach, Lkr. Unterallgäu</t>
  </si>
  <si>
    <t>09778164</t>
  </si>
  <si>
    <t>Lautrach</t>
  </si>
  <si>
    <t>Lechbruck am See, Lkr. Ostallgäu</t>
  </si>
  <si>
    <t>09777147</t>
  </si>
  <si>
    <t>Lechbruck am See</t>
  </si>
  <si>
    <t>Legau, Lkr. Unterallgäu</t>
  </si>
  <si>
    <t>09778165</t>
  </si>
  <si>
    <t>Legau</t>
  </si>
  <si>
    <t>Lehrberg, Lkr. Ansbach</t>
  </si>
  <si>
    <t>09571171</t>
  </si>
  <si>
    <t>Lehrberg</t>
  </si>
  <si>
    <t>Leiblfing, Lkr. Straubing-Bogen</t>
  </si>
  <si>
    <t>09278146</t>
  </si>
  <si>
    <t>Leiblfing</t>
  </si>
  <si>
    <t>Leidersbach, Lkr. Miltenberg</t>
  </si>
  <si>
    <t>09676136</t>
  </si>
  <si>
    <t>Leidersbach</t>
  </si>
  <si>
    <t>Leinach, Lkr. Würzburg</t>
  </si>
  <si>
    <t>09679200</t>
  </si>
  <si>
    <t>Leinach</t>
  </si>
  <si>
    <t>Leinburg, Lkr. Nürnberger Land</t>
  </si>
  <si>
    <t>09574139</t>
  </si>
  <si>
    <t>Leinburg</t>
  </si>
  <si>
    <t>Leipheim, Lkr. Günzburg</t>
  </si>
  <si>
    <t>09774155</t>
  </si>
  <si>
    <t>Leipheim</t>
  </si>
  <si>
    <t>Lengdorf, Lkr. Erding</t>
  </si>
  <si>
    <t>09177127</t>
  </si>
  <si>
    <t>Lengdorf</t>
  </si>
  <si>
    <t>Lengenwang, Lkr. Ostallgäu</t>
  </si>
  <si>
    <t>09777149</t>
  </si>
  <si>
    <t>Lengenwang</t>
  </si>
  <si>
    <t>Lenggries, Lkr. Bad Tölz-Wolfratshausen</t>
  </si>
  <si>
    <t>09173135</t>
  </si>
  <si>
    <t>Lenggries</t>
  </si>
  <si>
    <t>Lenting, Lkr. Eichstätt</t>
  </si>
  <si>
    <t>09176143</t>
  </si>
  <si>
    <t>Lenting</t>
  </si>
  <si>
    <t>Leonberg, Lkr. Tirschenreuth</t>
  </si>
  <si>
    <t>09377137</t>
  </si>
  <si>
    <t>Leonberg</t>
  </si>
  <si>
    <t>Leuchtenberg, Lkr. Neustadt a.d.Waldnaab</t>
  </si>
  <si>
    <t>09374132</t>
  </si>
  <si>
    <t>Leuchtenberg</t>
  </si>
  <si>
    <t>Leupoldsgrün, Lkr. Hof</t>
  </si>
  <si>
    <t>09475145</t>
  </si>
  <si>
    <t>Leupoldsgrün</t>
  </si>
  <si>
    <t>Leutenbach, Lkr. Forchheim</t>
  </si>
  <si>
    <t>09474147</t>
  </si>
  <si>
    <t>Leutenbach</t>
  </si>
  <si>
    <t>Leutershausen, Lkr. Ansbach</t>
  </si>
  <si>
    <t>09571174</t>
  </si>
  <si>
    <t>Leutershausen</t>
  </si>
  <si>
    <t>Lichtenau, Lkr. Ansbach</t>
  </si>
  <si>
    <t>09571175</t>
  </si>
  <si>
    <t>Lichtenau</t>
  </si>
  <si>
    <t>Lichtenberg, Lkr. Hof</t>
  </si>
  <si>
    <t>09475146</t>
  </si>
  <si>
    <t>Lichtenberg</t>
  </si>
  <si>
    <t>Lichtenfels, Lkr. Lichtenfels</t>
  </si>
  <si>
    <t>09478139</t>
  </si>
  <si>
    <t>Lindau (Bodensee), Lkr. Lindau (Bodensee)</t>
  </si>
  <si>
    <t>09776116</t>
  </si>
  <si>
    <t>Lindberg, Lkr. Regen</t>
  </si>
  <si>
    <t>09276130</t>
  </si>
  <si>
    <t>Lindberg</t>
  </si>
  <si>
    <t>Lindenberg i.Allgäu, Lkr. Lindau (Bodensee)</t>
  </si>
  <si>
    <t>09776117</t>
  </si>
  <si>
    <t>Lindenberg i.Allgäu</t>
  </si>
  <si>
    <t>Lisberg, Lkr. Bamberg</t>
  </si>
  <si>
    <t>09471154</t>
  </si>
  <si>
    <t>Lisberg</t>
  </si>
  <si>
    <t>Litzendorf, Lkr. Bamberg</t>
  </si>
  <si>
    <t>09471155</t>
  </si>
  <si>
    <t>Litzendorf</t>
  </si>
  <si>
    <t>Lohberg, Lkr. Cham</t>
  </si>
  <si>
    <t>09372178</t>
  </si>
  <si>
    <t>Lohberg</t>
  </si>
  <si>
    <t>Lohkirchen, Lkr. Mühldorf a.Inn</t>
  </si>
  <si>
    <t>09183125</t>
  </si>
  <si>
    <t>Lohkirchen</t>
  </si>
  <si>
    <t>Lohr a.Main, Lkr. Main-Spessart</t>
  </si>
  <si>
    <t>09677155</t>
  </si>
  <si>
    <t>Lohr a.Main</t>
  </si>
  <si>
    <t>Loiching, Lkr. Dingolfing-Landau</t>
  </si>
  <si>
    <t>09279124</t>
  </si>
  <si>
    <t>Loiching</t>
  </si>
  <si>
    <t>Loitzendorf, Lkr. Straubing-Bogen</t>
  </si>
  <si>
    <t>09278147</t>
  </si>
  <si>
    <t>Loitzendorf</t>
  </si>
  <si>
    <t>Lonnerstadt, Lkr. Erlangen-Höchstadt</t>
  </si>
  <si>
    <t>09572139</t>
  </si>
  <si>
    <t>Lonnerstadt</t>
  </si>
  <si>
    <t>Ludwigschorgast, Lkr. Kulmbach</t>
  </si>
  <si>
    <t>09477135</t>
  </si>
  <si>
    <t>Ludwigschorgast</t>
  </si>
  <si>
    <t>Ludwigsstadt, Lkr. Kronach</t>
  </si>
  <si>
    <t>09476152</t>
  </si>
  <si>
    <t>Ludwigsstadt</t>
  </si>
  <si>
    <t>Luhe-Wildenau, Lkr. Neustadt a.d.Waldnaab</t>
  </si>
  <si>
    <t>09374133</t>
  </si>
  <si>
    <t>Luhe-Wildenau</t>
  </si>
  <si>
    <t>Lülsfeld, Lkr. Schweinfurt</t>
  </si>
  <si>
    <t>09678153</t>
  </si>
  <si>
    <t>Lülsfeld</t>
  </si>
  <si>
    <t>Lupburg, Lkr. Neumarkt i.d.OPf.</t>
  </si>
  <si>
    <t>09373143</t>
  </si>
  <si>
    <t>Lupburg</t>
  </si>
  <si>
    <t>Lutzingen, Lkr. Dillingen a.d.Donau</t>
  </si>
  <si>
    <t>09773146</t>
  </si>
  <si>
    <t>Lutzingen</t>
  </si>
  <si>
    <t>Mähring, Lkr. Tirschenreuth</t>
  </si>
  <si>
    <t>09377139</t>
  </si>
  <si>
    <t>Mähring</t>
  </si>
  <si>
    <t>Maierhöfen, Lkr. Lindau (Bodensee)</t>
  </si>
  <si>
    <t>09776118</t>
  </si>
  <si>
    <t>Maierhöfen</t>
  </si>
  <si>
    <t>Maihingen, Lkr. Donau-Ries</t>
  </si>
  <si>
    <t>09779176</t>
  </si>
  <si>
    <t>Maihingen</t>
  </si>
  <si>
    <t>Mainaschaff, Lkr. Aschaffenburg</t>
  </si>
  <si>
    <t>09671140</t>
  </si>
  <si>
    <t>Mainaschaff</t>
  </si>
  <si>
    <t>Mainbernheim, Lkr. Kitzingen</t>
  </si>
  <si>
    <t>09675144</t>
  </si>
  <si>
    <t>Mainbernheim</t>
  </si>
  <si>
    <t>Mainburg, Lkr. Kelheim</t>
  </si>
  <si>
    <t>09273147</t>
  </si>
  <si>
    <t>Mainburg</t>
  </si>
  <si>
    <t>Mainleus, Lkr. Kulmbach</t>
  </si>
  <si>
    <t>09477136</t>
  </si>
  <si>
    <t>Mainleus</t>
  </si>
  <si>
    <t>Mainstockheim, Lkr. Kitzingen</t>
  </si>
  <si>
    <t>09675146</t>
  </si>
  <si>
    <t>Mainstockheim</t>
  </si>
  <si>
    <t>Maisach, Lkr. Fürstenfeldbruck</t>
  </si>
  <si>
    <t>09179134</t>
  </si>
  <si>
    <t>Maisach</t>
  </si>
  <si>
    <t>Maitenbeth, Lkr. Mühldorf a.Inn</t>
  </si>
  <si>
    <t>09183126</t>
  </si>
  <si>
    <t>Maitenbeth</t>
  </si>
  <si>
    <t>Malching, Lkr. Passau</t>
  </si>
  <si>
    <t>09275132</t>
  </si>
  <si>
    <t>Malching</t>
  </si>
  <si>
    <t>Malgersdorf, Lkr. Rottal-Inn</t>
  </si>
  <si>
    <t>09277131</t>
  </si>
  <si>
    <t>Malgersdorf</t>
  </si>
  <si>
    <t>Mallersdorf-Pfaffenberg, Lkr. Straubing-Bogen</t>
  </si>
  <si>
    <t>09278148</t>
  </si>
  <si>
    <t>Mallersdorf-Pfaffenberg</t>
  </si>
  <si>
    <t>Mammendorf, Lkr. Fürstenfeldbruck</t>
  </si>
  <si>
    <t>09179136</t>
  </si>
  <si>
    <t>Mammendorf</t>
  </si>
  <si>
    <t>Mamming, Lkr. Dingolfing-Landau</t>
  </si>
  <si>
    <t>09279125</t>
  </si>
  <si>
    <t>Mamming</t>
  </si>
  <si>
    <t>Manching, Lkr. Pfaffenhofen a.d.Ilm</t>
  </si>
  <si>
    <t>09186137</t>
  </si>
  <si>
    <t>Manching</t>
  </si>
  <si>
    <t>Mantel, Lkr. Neustadt a.d.Waldnaab</t>
  </si>
  <si>
    <t>09374134</t>
  </si>
  <si>
    <t>Mantel</t>
  </si>
  <si>
    <t>Margetshöchheim, Lkr. Würzburg</t>
  </si>
  <si>
    <t>09679161</t>
  </si>
  <si>
    <t>Margetshöchheim</t>
  </si>
  <si>
    <t>Mariaposching, Lkr. Straubing-Bogen</t>
  </si>
  <si>
    <t>09278149</t>
  </si>
  <si>
    <t>Mariaposching</t>
  </si>
  <si>
    <t>Marklkofen, Lkr. Dingolfing-Landau</t>
  </si>
  <si>
    <t>09279126</t>
  </si>
  <si>
    <t>Marklkofen</t>
  </si>
  <si>
    <t>Markt Berolzheim, Lkr. Weißenburg-Gunzenhausen</t>
  </si>
  <si>
    <t>09577149</t>
  </si>
  <si>
    <t>Markt Berolzheim</t>
  </si>
  <si>
    <t>Markt Bibart, Lkr. Neustadt a.d.Aisch-Bad Windsheim</t>
  </si>
  <si>
    <t>09575144</t>
  </si>
  <si>
    <t>Markt Bibart</t>
  </si>
  <si>
    <t>Markt Einersheim, Lkr. Kitzingen</t>
  </si>
  <si>
    <t>09675148</t>
  </si>
  <si>
    <t>Markt Einersheim</t>
  </si>
  <si>
    <t>Markt Erlbach, Lkr. Neustadt a.d.Aisch-Bad Windsheim</t>
  </si>
  <si>
    <t>09575145</t>
  </si>
  <si>
    <t>Markt Erlbach</t>
  </si>
  <si>
    <t>Markt Indersdorf, Lkr. Dachau</t>
  </si>
  <si>
    <t>09174131</t>
  </si>
  <si>
    <t>Markt Indersdorf</t>
  </si>
  <si>
    <t>Markt Nordheim, Lkr. Neustadt a.d.Aisch-Bad Windsheim</t>
  </si>
  <si>
    <t>09575146</t>
  </si>
  <si>
    <t>Markt Nordheim</t>
  </si>
  <si>
    <t>Markt Rettenbach, Lkr. Unterallgäu</t>
  </si>
  <si>
    <t>09778168</t>
  </si>
  <si>
    <t>Markt Rettenbach</t>
  </si>
  <si>
    <t>Markt Schwaben, Lkr. Ebersberg</t>
  </si>
  <si>
    <t>09175127</t>
  </si>
  <si>
    <t>Markt Schwaben</t>
  </si>
  <si>
    <t>Markt Taschendorf, Lkr. Neustadt a.d.Aisch-Bad Windsheim</t>
  </si>
  <si>
    <t>09575147</t>
  </si>
  <si>
    <t>Markt Taschendorf</t>
  </si>
  <si>
    <t>Markt Wald, Lkr. Unterallgäu</t>
  </si>
  <si>
    <t>09778169</t>
  </si>
  <si>
    <t>Markt Wald</t>
  </si>
  <si>
    <t>Marktbergel, Lkr. Neustadt a.d.Aisch-Bad Windsheim</t>
  </si>
  <si>
    <t>09575143</t>
  </si>
  <si>
    <t>Marktbergel</t>
  </si>
  <si>
    <t>Marktbreit, Lkr. Kitzingen</t>
  </si>
  <si>
    <t>09675147</t>
  </si>
  <si>
    <t>Marktbreit</t>
  </si>
  <si>
    <t>Marktgraitz, Lkr. Lichtenfels</t>
  </si>
  <si>
    <t>09478143</t>
  </si>
  <si>
    <t>Marktgraitz</t>
  </si>
  <si>
    <t>Marktheidenfeld, Lkr. Main-Spessart</t>
  </si>
  <si>
    <t>09677157</t>
  </si>
  <si>
    <t>Marktheidenfeld</t>
  </si>
  <si>
    <t>Marktl, Lkr. Altötting</t>
  </si>
  <si>
    <t>09171123</t>
  </si>
  <si>
    <t>Marktl</t>
  </si>
  <si>
    <t>Marktleugast, Lkr. Kulmbach</t>
  </si>
  <si>
    <t>09477138</t>
  </si>
  <si>
    <t>Marktleugast</t>
  </si>
  <si>
    <t>Marktleuthen, Lkr. Wunsiedel i.Fichtelgebirge</t>
  </si>
  <si>
    <t>09479135</t>
  </si>
  <si>
    <t>Marktleuthen</t>
  </si>
  <si>
    <t>Marktoberdorf, Lkr. Ostallgäu</t>
  </si>
  <si>
    <t>09777151</t>
  </si>
  <si>
    <t>Marktoberdorf</t>
  </si>
  <si>
    <t>Marktoffingen, Lkr. Donau-Ries</t>
  </si>
  <si>
    <t>09779177</t>
  </si>
  <si>
    <t>Marktoffingen</t>
  </si>
  <si>
    <t>Marktredwitz, Lkr. Wunsiedel i.Fichtelgebirge</t>
  </si>
  <si>
    <t>09479136</t>
  </si>
  <si>
    <t>Marktredwitz</t>
  </si>
  <si>
    <t>Marktrodach, Lkr. Kronach</t>
  </si>
  <si>
    <t>09476183</t>
  </si>
  <si>
    <t>Marktrodach</t>
  </si>
  <si>
    <t>Marktschellenberg, Lkr. Berchtesgadener Land</t>
  </si>
  <si>
    <t>09172124</t>
  </si>
  <si>
    <t>Marktschellenberg</t>
  </si>
  <si>
    <t>Marktschorgast, Lkr. Kulmbach</t>
  </si>
  <si>
    <t>09477139</t>
  </si>
  <si>
    <t>Marktschorgast</t>
  </si>
  <si>
    <t>Marktsteft, Lkr. Kitzingen</t>
  </si>
  <si>
    <t>09675149</t>
  </si>
  <si>
    <t>Marktsteft</t>
  </si>
  <si>
    <t>Marktzeuln, Lkr. Lichtenfels</t>
  </si>
  <si>
    <t>09478144</t>
  </si>
  <si>
    <t>Marktzeuln</t>
  </si>
  <si>
    <t>Marloffstein, Lkr. Erlangen-Höchstadt</t>
  </si>
  <si>
    <t>09572141</t>
  </si>
  <si>
    <t>Marloffstein</t>
  </si>
  <si>
    <t>Maroldsweisach, Lkr. Haßberge</t>
  </si>
  <si>
    <t>09674171</t>
  </si>
  <si>
    <t>Maroldsweisach</t>
  </si>
  <si>
    <t>Marquartstein, Lkr. Traunstein</t>
  </si>
  <si>
    <t>09189129</t>
  </si>
  <si>
    <t>Marquartstein</t>
  </si>
  <si>
    <t>Martinsheim, Lkr. Kitzingen</t>
  </si>
  <si>
    <t>09675150</t>
  </si>
  <si>
    <t>Martinsheim</t>
  </si>
  <si>
    <t>Marxheim, Lkr. Donau-Ries</t>
  </si>
  <si>
    <t>09779178</t>
  </si>
  <si>
    <t>Marxheim</t>
  </si>
  <si>
    <t>Marzling, Lkr. Freising</t>
  </si>
  <si>
    <t>09178140</t>
  </si>
  <si>
    <t>Marzling</t>
  </si>
  <si>
    <t>Maßbach, Lkr. Bad Kissingen</t>
  </si>
  <si>
    <t>09672131</t>
  </si>
  <si>
    <t>Maßbach</t>
  </si>
  <si>
    <t>Massing, Lkr. Rottal-Inn</t>
  </si>
  <si>
    <t>09277133</t>
  </si>
  <si>
    <t>Massing</t>
  </si>
  <si>
    <t>Mauern, Lkr. Freising</t>
  </si>
  <si>
    <t>09178142</t>
  </si>
  <si>
    <t>Mauern</t>
  </si>
  <si>
    <t>Mauerstetten, Lkr. Ostallgäu</t>
  </si>
  <si>
    <t>09777152</t>
  </si>
  <si>
    <t>Mauerstetten</t>
  </si>
  <si>
    <t>Mauth, Lkr. Freyung-Grafenau</t>
  </si>
  <si>
    <t>09272134</t>
  </si>
  <si>
    <t>Mauth</t>
  </si>
  <si>
    <t>Maxhütte-Haidhof, Lkr. Schwandorf</t>
  </si>
  <si>
    <t>09376141</t>
  </si>
  <si>
    <t>Maxhütte-Haidhof</t>
  </si>
  <si>
    <t>Medlingen, Lkr. Dillingen a.d.Donau</t>
  </si>
  <si>
    <t>09773153</t>
  </si>
  <si>
    <t>Medlingen</t>
  </si>
  <si>
    <t>Meeder, Lkr. Coburg</t>
  </si>
  <si>
    <t>09473144</t>
  </si>
  <si>
    <t>Meeder</t>
  </si>
  <si>
    <t>Megesheim, Lkr. Donau-Ries</t>
  </si>
  <si>
    <t>09779180</t>
  </si>
  <si>
    <t>Megesheim</t>
  </si>
  <si>
    <t>Mehlmeisel, Lkr. Bayreuth</t>
  </si>
  <si>
    <t>09472164</t>
  </si>
  <si>
    <t>Mehlmeisel</t>
  </si>
  <si>
    <t>Mehring, Lkr. Altötting</t>
  </si>
  <si>
    <t>09171124</t>
  </si>
  <si>
    <t>Mehring</t>
  </si>
  <si>
    <t>Meinheim, Lkr. Weißenburg-Gunzenhausen</t>
  </si>
  <si>
    <t>09577150</t>
  </si>
  <si>
    <t>Meinheim</t>
  </si>
  <si>
    <t>Meitingen, Lkr. Augsburg</t>
  </si>
  <si>
    <t>09772177</t>
  </si>
  <si>
    <t>Meitingen</t>
  </si>
  <si>
    <t>Mellrichstadt, Lkr. Rhön-Grabfeld</t>
  </si>
  <si>
    <t>09673142</t>
  </si>
  <si>
    <t>Mellrichstadt</t>
  </si>
  <si>
    <t>Memmelsdorf, Lkr. Bamberg</t>
  </si>
  <si>
    <t>09471159</t>
  </si>
  <si>
    <t>Memmelsdorf</t>
  </si>
  <si>
    <t>Memmingen, krsfr. Stadt</t>
  </si>
  <si>
    <t>09764000</t>
  </si>
  <si>
    <t>Memmingen (Krsfr.St.)</t>
  </si>
  <si>
    <t>Memmingen</t>
  </si>
  <si>
    <t>Memmingerberg, Lkr. Unterallgäu</t>
  </si>
  <si>
    <t>09778171</t>
  </si>
  <si>
    <t>Memmingerberg</t>
  </si>
  <si>
    <t>Mengkofen, Lkr. Dingolfing-Landau</t>
  </si>
  <si>
    <t>09279127</t>
  </si>
  <si>
    <t>Mengkofen</t>
  </si>
  <si>
    <t>Merching, Lkr. Aichach-Friedberg</t>
  </si>
  <si>
    <t>09771145</t>
  </si>
  <si>
    <t>Merching</t>
  </si>
  <si>
    <t>Mering, Lkr. Aichach-Friedberg</t>
  </si>
  <si>
    <t>09771146</t>
  </si>
  <si>
    <t>Mering</t>
  </si>
  <si>
    <t>Merkendorf, Lkr. Ansbach</t>
  </si>
  <si>
    <t>09571177</t>
  </si>
  <si>
    <t>Merkendorf</t>
  </si>
  <si>
    <t>Mertingen, Lkr. Donau-Ries</t>
  </si>
  <si>
    <t>09779181</t>
  </si>
  <si>
    <t>Mertingen</t>
  </si>
  <si>
    <t>Mespelbrunn, Lkr. Aschaffenburg</t>
  </si>
  <si>
    <t>09671141</t>
  </si>
  <si>
    <t>Mespelbrunn</t>
  </si>
  <si>
    <t>Metten, Lkr. Deggendorf</t>
  </si>
  <si>
    <t>09271132</t>
  </si>
  <si>
    <t>Metten</t>
  </si>
  <si>
    <t>Mettenheim, Lkr. Mühldorf a.Inn</t>
  </si>
  <si>
    <t>09183127</t>
  </si>
  <si>
    <t>Mettenheim</t>
  </si>
  <si>
    <t>Michelau i.OFr., Lkr. Lichtenfels</t>
  </si>
  <si>
    <t>09478145</t>
  </si>
  <si>
    <t>Michelau i.OFr.</t>
  </si>
  <si>
    <t>Michelau i.Steigerwald, Lkr. Schweinfurt</t>
  </si>
  <si>
    <t>09678157</t>
  </si>
  <si>
    <t>Michelau i.Steigerwald</t>
  </si>
  <si>
    <t>Michelsneukirchen, Lkr. Cham</t>
  </si>
  <si>
    <t>09372142</t>
  </si>
  <si>
    <t>Michelsneukirchen</t>
  </si>
  <si>
    <t>Mickhausen, Lkr. Augsburg</t>
  </si>
  <si>
    <t>09772178</t>
  </si>
  <si>
    <t>Mickhausen</t>
  </si>
  <si>
    <t>Miesbach, Lkr. Miesbach</t>
  </si>
  <si>
    <t>09182125</t>
  </si>
  <si>
    <t>Miltach, Lkr. Cham</t>
  </si>
  <si>
    <t>09372143</t>
  </si>
  <si>
    <t>Miltach</t>
  </si>
  <si>
    <t>Miltenberg, Lkr. Miltenberg</t>
  </si>
  <si>
    <t>09676139</t>
  </si>
  <si>
    <t>Mindelheim, Lkr. Unterallgäu</t>
  </si>
  <si>
    <t>09778173</t>
  </si>
  <si>
    <t>Mindelheim</t>
  </si>
  <si>
    <t>Mindelstetten, Lkr. Eichstätt</t>
  </si>
  <si>
    <t>09176147</t>
  </si>
  <si>
    <t>Mindelstetten</t>
  </si>
  <si>
    <t>Mintraching, Lkr. Regensburg</t>
  </si>
  <si>
    <t>09375170</t>
  </si>
  <si>
    <t>Mintraching</t>
  </si>
  <si>
    <t>Missen-Wilhams, Lkr. Oberallgäu</t>
  </si>
  <si>
    <t>09780127</t>
  </si>
  <si>
    <t>Missen-Wilhams</t>
  </si>
  <si>
    <t>Mistelbach, Lkr. Bayreuth</t>
  </si>
  <si>
    <t>09472166</t>
  </si>
  <si>
    <t>Mistelbach</t>
  </si>
  <si>
    <t>Mistelgau, Lkr. Bayreuth</t>
  </si>
  <si>
    <t>09472167</t>
  </si>
  <si>
    <t>Mistelgau</t>
  </si>
  <si>
    <t>Mitteleschenbach, Lkr. Ansbach</t>
  </si>
  <si>
    <t>09571178</t>
  </si>
  <si>
    <t>Mitteleschenbach</t>
  </si>
  <si>
    <t>Mittelneufnach, Lkr. Augsburg</t>
  </si>
  <si>
    <t>09772179</t>
  </si>
  <si>
    <t>Mittelneufnach</t>
  </si>
  <si>
    <t>Mittelsinn, Lkr. Main-Spessart</t>
  </si>
  <si>
    <t>09677159</t>
  </si>
  <si>
    <t>Mittelsinn</t>
  </si>
  <si>
    <t>Mittelstetten, Lkr. Fürstenfeldbruck</t>
  </si>
  <si>
    <t>09179137</t>
  </si>
  <si>
    <t>Mittelstetten</t>
  </si>
  <si>
    <t>Mittenwald, Lkr. Garmisch-Partenkirchen</t>
  </si>
  <si>
    <t>09180123</t>
  </si>
  <si>
    <t>Mittenwald</t>
  </si>
  <si>
    <t>Mitterfels, Lkr. Straubing-Bogen</t>
  </si>
  <si>
    <t>09278151</t>
  </si>
  <si>
    <t>Mitterfels</t>
  </si>
  <si>
    <t>Mitterskirchen, Lkr. Rottal-Inn</t>
  </si>
  <si>
    <t>09277134</t>
  </si>
  <si>
    <t>Mitterskirchen</t>
  </si>
  <si>
    <t>Mitterteich, Lkr. Tirschenreuth</t>
  </si>
  <si>
    <t>09377141</t>
  </si>
  <si>
    <t>Mitterteich</t>
  </si>
  <si>
    <t>Mitwitz, Lkr. Kronach</t>
  </si>
  <si>
    <t>09476154</t>
  </si>
  <si>
    <t>Mitwitz</t>
  </si>
  <si>
    <t>Mödingen, Lkr. Dillingen a.d.Donau</t>
  </si>
  <si>
    <t>09773147</t>
  </si>
  <si>
    <t>Mödingen</t>
  </si>
  <si>
    <t>Möhrendorf, Lkr. Erlangen-Höchstadt</t>
  </si>
  <si>
    <t>09572142</t>
  </si>
  <si>
    <t>Möhrendorf</t>
  </si>
  <si>
    <t>Mömbris, Lkr. Aschaffenburg</t>
  </si>
  <si>
    <t>09671143</t>
  </si>
  <si>
    <t>Mömbris</t>
  </si>
  <si>
    <t>Mömlingen, Lkr. Miltenberg</t>
  </si>
  <si>
    <t>09676140</t>
  </si>
  <si>
    <t>Mömlingen</t>
  </si>
  <si>
    <t>Mönchberg, Lkr. Miltenberg</t>
  </si>
  <si>
    <t>09676141</t>
  </si>
  <si>
    <t>Mönchberg</t>
  </si>
  <si>
    <t>Mönchsdeggingen, Lkr. Donau-Ries</t>
  </si>
  <si>
    <t>09779184</t>
  </si>
  <si>
    <t>Mönchsdeggingen</t>
  </si>
  <si>
    <t>Mönchsroth, Lkr. Ansbach</t>
  </si>
  <si>
    <t>09571179</t>
  </si>
  <si>
    <t>Mönchsroth</t>
  </si>
  <si>
    <t>Monheim, Lkr. Donau-Ries</t>
  </si>
  <si>
    <t>09779186</t>
  </si>
  <si>
    <t>Monheim</t>
  </si>
  <si>
    <t>Moorenweis, Lkr. Fürstenfeldbruck</t>
  </si>
  <si>
    <t>09179138</t>
  </si>
  <si>
    <t>Moorenweis</t>
  </si>
  <si>
    <t>Moos, Lkr. Deggendorf</t>
  </si>
  <si>
    <t>09271135</t>
  </si>
  <si>
    <t>Moos</t>
  </si>
  <si>
    <t>Moosach, Lkr. Ebersberg</t>
  </si>
  <si>
    <t>09175128</t>
  </si>
  <si>
    <t>Moosach</t>
  </si>
  <si>
    <t>Moosbach, Lkr. Neustadt a.d.Waldnaab</t>
  </si>
  <si>
    <t>09374137</t>
  </si>
  <si>
    <t>Moosbach</t>
  </si>
  <si>
    <t>Moosburg a.d.Isar, Lkr. Freising</t>
  </si>
  <si>
    <t>09178143</t>
  </si>
  <si>
    <t>Moosburg a.d.Isar</t>
  </si>
  <si>
    <t>Moosinning, Lkr. Erding</t>
  </si>
  <si>
    <t>09177130</t>
  </si>
  <si>
    <t>Moosinning</t>
  </si>
  <si>
    <t>Moosthenning, Lkr. Dingolfing-Landau</t>
  </si>
  <si>
    <t>09279128</t>
  </si>
  <si>
    <t>Moosthenning</t>
  </si>
  <si>
    <t>Mörnsheim, Lkr. Eichstätt</t>
  </si>
  <si>
    <t>09176148</t>
  </si>
  <si>
    <t>Mörnsheim</t>
  </si>
  <si>
    <t>Motten, Lkr. Bad Kissingen</t>
  </si>
  <si>
    <t>09672134</t>
  </si>
  <si>
    <t>Motten</t>
  </si>
  <si>
    <t>Möttingen, Lkr. Donau-Ries</t>
  </si>
  <si>
    <t>09779185</t>
  </si>
  <si>
    <t>Möttingen</t>
  </si>
  <si>
    <t>Mötzing, Lkr. Regensburg</t>
  </si>
  <si>
    <t>09375171</t>
  </si>
  <si>
    <t>Mötzing</t>
  </si>
  <si>
    <t>Mühldorf a.Inn, Lkr. Mühldorf a.Inn</t>
  </si>
  <si>
    <t>09183128</t>
  </si>
  <si>
    <t>Mühlhausen, Lkr. Erlangen-Höchstadt</t>
  </si>
  <si>
    <t>09572143</t>
  </si>
  <si>
    <t>Mühlhausen</t>
  </si>
  <si>
    <t>Mühlhausen, Lkr. Neumarkt i.d.OPf.</t>
  </si>
  <si>
    <t>09373146</t>
  </si>
  <si>
    <t>Muhr a.See, Lkr. Weißenburg-Gunzenhausen</t>
  </si>
  <si>
    <t>09577114</t>
  </si>
  <si>
    <t>Muhr a.See</t>
  </si>
  <si>
    <t>Münchberg, Lkr. Hof</t>
  </si>
  <si>
    <t>09475154</t>
  </si>
  <si>
    <t>Münchberg</t>
  </si>
  <si>
    <t>München, Landeshauptstadt</t>
  </si>
  <si>
    <t>09162000</t>
  </si>
  <si>
    <t>Landeshauptstadt</t>
  </si>
  <si>
    <t>München (Krsfr.St.)</t>
  </si>
  <si>
    <t>Münchsmünster, Lkr. Pfaffenhofen a.d.Ilm</t>
  </si>
  <si>
    <t>09186139</t>
  </si>
  <si>
    <t>Münchsmünster</t>
  </si>
  <si>
    <t>Münchsteinach, Lkr. Neustadt a.d.Aisch-Bad Windsheim</t>
  </si>
  <si>
    <t>09575150</t>
  </si>
  <si>
    <t>Münchsteinach</t>
  </si>
  <si>
    <t>Münnerstadt, Lkr. Bad Kissingen</t>
  </si>
  <si>
    <t>09672135</t>
  </si>
  <si>
    <t>Münnerstadt</t>
  </si>
  <si>
    <t>Munningen, Lkr. Donau-Ries</t>
  </si>
  <si>
    <t>09779188</t>
  </si>
  <si>
    <t>Munningen</t>
  </si>
  <si>
    <t>Münsing, Lkr. Bad Tölz-Wolfratshausen</t>
  </si>
  <si>
    <t>09173137</t>
  </si>
  <si>
    <t>Münsing</t>
  </si>
  <si>
    <t>Münster, Lkr. Donau-Ries</t>
  </si>
  <si>
    <t>09779187</t>
  </si>
  <si>
    <t>Münster</t>
  </si>
  <si>
    <t>Münsterhausen, Lkr. Günzburg</t>
  </si>
  <si>
    <t>09774160</t>
  </si>
  <si>
    <t>Münsterhausen</t>
  </si>
  <si>
    <t>Murnau a.Staffelsee, Lkr. Garmisch-Partenkirchen</t>
  </si>
  <si>
    <t>09180124</t>
  </si>
  <si>
    <t>Murnau a.Staffelsee</t>
  </si>
  <si>
    <t>Nabburg, Lkr. Schwandorf</t>
  </si>
  <si>
    <t>09376144</t>
  </si>
  <si>
    <t>Nabburg</t>
  </si>
  <si>
    <t>Nagel, Lkr. Wunsiedel i.Fichtelgebirge</t>
  </si>
  <si>
    <t>09479138</t>
  </si>
  <si>
    <t>Nagel</t>
  </si>
  <si>
    <t>Naila, Lkr. Hof</t>
  </si>
  <si>
    <t>09475156</t>
  </si>
  <si>
    <t>Naila</t>
  </si>
  <si>
    <t>Nandlstadt, Lkr. Freising</t>
  </si>
  <si>
    <t>09178144</t>
  </si>
  <si>
    <t>Nandlstadt</t>
  </si>
  <si>
    <t>Nassenfels, Lkr. Eichstätt</t>
  </si>
  <si>
    <t>09176149</t>
  </si>
  <si>
    <t>Nassenfels</t>
  </si>
  <si>
    <t>Nennslingen, Lkr. Weißenburg-Gunzenhausen</t>
  </si>
  <si>
    <t>09577151</t>
  </si>
  <si>
    <t>Nennslingen</t>
  </si>
  <si>
    <t>Nersingen, Lkr. Neu-Ulm</t>
  </si>
  <si>
    <t>09775134</t>
  </si>
  <si>
    <t>Nersingen</t>
  </si>
  <si>
    <t>Nesselwang, Lkr. Ostallgäu</t>
  </si>
  <si>
    <t>09777153</t>
  </si>
  <si>
    <t>Nesselwang</t>
  </si>
  <si>
    <t>Neualbenreuth, Lkr. Tirschenreuth</t>
  </si>
  <si>
    <t>09377142</t>
  </si>
  <si>
    <t>Neualbenreuth</t>
  </si>
  <si>
    <t>Neubeuern, Lkr. Rosenheim</t>
  </si>
  <si>
    <t>09187154</t>
  </si>
  <si>
    <t>Neubeuern</t>
  </si>
  <si>
    <t>Neubiberg, Lkr. München</t>
  </si>
  <si>
    <t>09184146</t>
  </si>
  <si>
    <t>Neubiberg</t>
  </si>
  <si>
    <t>Neubrunn, Lkr. Würzburg</t>
  </si>
  <si>
    <t>09679164</t>
  </si>
  <si>
    <t>Neubrunn</t>
  </si>
  <si>
    <t>Neuburg a.d.Donau, Lkr. Neuburg-Schrobenhausen</t>
  </si>
  <si>
    <t>09185149</t>
  </si>
  <si>
    <t>Neuburg a.d.Donau</t>
  </si>
  <si>
    <t>Neuburg a.d.Kammel, Lkr. Günzburg</t>
  </si>
  <si>
    <t>09774162</t>
  </si>
  <si>
    <t>Neuburg a.d.Kammel</t>
  </si>
  <si>
    <t>Neuburg a.Inn, Lkr. Passau</t>
  </si>
  <si>
    <t>09275133</t>
  </si>
  <si>
    <t>Neuburg a.Inn</t>
  </si>
  <si>
    <t>Neuching, Lkr. Erding</t>
  </si>
  <si>
    <t>09177131</t>
  </si>
  <si>
    <t>Neuching</t>
  </si>
  <si>
    <t>Neudrossenfeld, Lkr. Kulmbach</t>
  </si>
  <si>
    <t>09477142</t>
  </si>
  <si>
    <t>Neudrossenfeld</t>
  </si>
  <si>
    <t>Neuendettelsau, Lkr. Ansbach</t>
  </si>
  <si>
    <t>09571180</t>
  </si>
  <si>
    <t>Neuendettelsau</t>
  </si>
  <si>
    <t>Neuendorf, Lkr. Main-Spessart</t>
  </si>
  <si>
    <t>09677164</t>
  </si>
  <si>
    <t>Neuendorf</t>
  </si>
  <si>
    <t>Neuenmarkt, Lkr. Kulmbach</t>
  </si>
  <si>
    <t>09477143</t>
  </si>
  <si>
    <t>Neuenmarkt</t>
  </si>
  <si>
    <t>Neufahrn b.Freising, Lkr. Freising</t>
  </si>
  <si>
    <t>09178145</t>
  </si>
  <si>
    <t>Neufahrn b.Freising</t>
  </si>
  <si>
    <t>Neufahrn i.NB, Lkr. Landshut</t>
  </si>
  <si>
    <t>09274153</t>
  </si>
  <si>
    <t>Neufahrn i.NB</t>
  </si>
  <si>
    <t>Neufraunhofen, Lkr. Landshut</t>
  </si>
  <si>
    <t>09274154</t>
  </si>
  <si>
    <t>Neufraunhofen</t>
  </si>
  <si>
    <t>Neuhaus a.d.Pegnitz, Lkr. Nürnberger Land</t>
  </si>
  <si>
    <t>09574140</t>
  </si>
  <si>
    <t>Neuhaus a.d.Pegnitz</t>
  </si>
  <si>
    <t>Neuhaus a.Inn, Lkr. Passau</t>
  </si>
  <si>
    <t>09275134</t>
  </si>
  <si>
    <t>Neuhaus a.Inn</t>
  </si>
  <si>
    <t>Neuhof a.d.Zenn, Lkr. Neustadt a.d.Aisch-Bad Windsheim</t>
  </si>
  <si>
    <t>09575152</t>
  </si>
  <si>
    <t>Neuhof a.d.Zenn</t>
  </si>
  <si>
    <t>Neuhütten, Lkr. Main-Spessart</t>
  </si>
  <si>
    <t>09677165</t>
  </si>
  <si>
    <t>Neuhütten</t>
  </si>
  <si>
    <t>Neukirchen b.Hl.Blut, Lkr. Cham</t>
  </si>
  <si>
    <t>09372144</t>
  </si>
  <si>
    <t>Neukirchen b.Hl.Blut</t>
  </si>
  <si>
    <t>Neukirchen b.Sulzbach-Rosenberg, Lkr. Amberg-Sulzbach</t>
  </si>
  <si>
    <t>09371141</t>
  </si>
  <si>
    <t>Neukirchen b.Sulzbach-Rosenberg</t>
  </si>
  <si>
    <t>Neukirchen vorm Wald, Lkr. Passau</t>
  </si>
  <si>
    <t>09275135</t>
  </si>
  <si>
    <t>Neukirchen vorm Wald</t>
  </si>
  <si>
    <t>Neukirchen, Lkr. Straubing-Bogen</t>
  </si>
  <si>
    <t>09278154</t>
  </si>
  <si>
    <t>Neukirchen</t>
  </si>
  <si>
    <t>Neukirchen-Balbini, Lkr. Schwandorf</t>
  </si>
  <si>
    <t>09376146</t>
  </si>
  <si>
    <t>Neukirchen-Balbini</t>
  </si>
  <si>
    <t>Neumarkt i.d.OPf., Lkr. Neumarkt i.d.OPf.</t>
  </si>
  <si>
    <t>09373147</t>
  </si>
  <si>
    <t>Neumarkt-Sankt Veit, Lkr. Mühldorf a.Inn</t>
  </si>
  <si>
    <t>09183129</t>
  </si>
  <si>
    <t>Neumarkt-Sankt Veit</t>
  </si>
  <si>
    <t>Neunburg vorm Wald, Lkr. Schwandorf</t>
  </si>
  <si>
    <t>09376147</t>
  </si>
  <si>
    <t>Neunburg vorm Wald</t>
  </si>
  <si>
    <t>Neunkirchen a.Brand, Lkr. Forchheim</t>
  </si>
  <si>
    <t>09474154</t>
  </si>
  <si>
    <t>Neunkirchen a.Brand</t>
  </si>
  <si>
    <t>Neunkirchen a.Sand, Lkr. Nürnberger Land</t>
  </si>
  <si>
    <t>09574141</t>
  </si>
  <si>
    <t>Neunkirchen a.Sand</t>
  </si>
  <si>
    <t>Neunkirchen, Lkr. Miltenberg</t>
  </si>
  <si>
    <t>09676143</t>
  </si>
  <si>
    <t>Neunkirchen</t>
  </si>
  <si>
    <t>Neuötting, Lkr. Altötting</t>
  </si>
  <si>
    <t>09171125</t>
  </si>
  <si>
    <t>Neuötting</t>
  </si>
  <si>
    <t>Neureichenau, Lkr. Freyung-Grafenau</t>
  </si>
  <si>
    <t>09272136</t>
  </si>
  <si>
    <t>Neureichenau</t>
  </si>
  <si>
    <t>Neuried, Lkr. München</t>
  </si>
  <si>
    <t>09184132</t>
  </si>
  <si>
    <t>Neuried</t>
  </si>
  <si>
    <t>Neusäß, Lkr. Augsburg</t>
  </si>
  <si>
    <t>09772184</t>
  </si>
  <si>
    <t>Neusäß</t>
  </si>
  <si>
    <t>Neuschönau, Lkr. Freyung-Grafenau</t>
  </si>
  <si>
    <t>09272146</t>
  </si>
  <si>
    <t>Neuschönau</t>
  </si>
  <si>
    <t>Neusitz, Lkr. Ansbach</t>
  </si>
  <si>
    <t>09571181</t>
  </si>
  <si>
    <t>Neusitz</t>
  </si>
  <si>
    <t>Neusorg, Lkr. Tirschenreuth</t>
  </si>
  <si>
    <t>09377143</t>
  </si>
  <si>
    <t>Neusorg</t>
  </si>
  <si>
    <t>Neustadt a.d.Aisch, Lkr. Neustadt a.d.Aisch-Bad Windsheim</t>
  </si>
  <si>
    <t>09575153</t>
  </si>
  <si>
    <t>Neustadt a.d.Aisch</t>
  </si>
  <si>
    <t>Neustadt a.d.Donau, Lkr. Kelheim</t>
  </si>
  <si>
    <t>09273152</t>
  </si>
  <si>
    <t>Neustadt a.d.Donau</t>
  </si>
  <si>
    <t>Neustadt a.d.Waldnaab, Lkr. Neustadt a.d.Waldnaab</t>
  </si>
  <si>
    <t>09374139</t>
  </si>
  <si>
    <t>Neustadt a.Main, Lkr. Main-Spessart</t>
  </si>
  <si>
    <t>09677166</t>
  </si>
  <si>
    <t>Neustadt a.Main</t>
  </si>
  <si>
    <t>Neustadt am Kulm, Lkr. Neustadt a.d.Waldnaab</t>
  </si>
  <si>
    <t>09374140</t>
  </si>
  <si>
    <t>Neustadt am Kulm</t>
  </si>
  <si>
    <t>Neustadt b.Coburg, Lkr. Coburg</t>
  </si>
  <si>
    <t>09473151</t>
  </si>
  <si>
    <t>Neustadt b.Coburg</t>
  </si>
  <si>
    <t>Neutraubling, Lkr. Regensburg</t>
  </si>
  <si>
    <t>09375174</t>
  </si>
  <si>
    <t>Neutraubling</t>
  </si>
  <si>
    <t>Neu-Ulm, Lkr. Neu-Ulm</t>
  </si>
  <si>
    <t>09775135</t>
  </si>
  <si>
    <t>Niederaichbach, Lkr. Landshut</t>
  </si>
  <si>
    <t>09274156</t>
  </si>
  <si>
    <t>Niederaichbach</t>
  </si>
  <si>
    <t>Niederalteich, Lkr. Deggendorf</t>
  </si>
  <si>
    <t>09271138</t>
  </si>
  <si>
    <t>Niederalteich</t>
  </si>
  <si>
    <t>Niederbergkirchen, Lkr. Mühldorf a.Inn</t>
  </si>
  <si>
    <t>09183130</t>
  </si>
  <si>
    <t>Niederbergkirchen</t>
  </si>
  <si>
    <t>Niederfüllbach, Lkr. Coburg</t>
  </si>
  <si>
    <t>09473153</t>
  </si>
  <si>
    <t>Niederfüllbach</t>
  </si>
  <si>
    <t>Niederlauer, Lkr. Rhön-Grabfeld</t>
  </si>
  <si>
    <t>09673146</t>
  </si>
  <si>
    <t>Niederlauer</t>
  </si>
  <si>
    <t>Niedermurach, Lkr. Schwandorf</t>
  </si>
  <si>
    <t>09376148</t>
  </si>
  <si>
    <t>Niedermurach</t>
  </si>
  <si>
    <t>Niedernberg, Lkr. Miltenberg</t>
  </si>
  <si>
    <t>09676144</t>
  </si>
  <si>
    <t>Niedernberg</t>
  </si>
  <si>
    <t>Niederrieden, Lkr. Unterallgäu</t>
  </si>
  <si>
    <t>09778177</t>
  </si>
  <si>
    <t>Niederrieden</t>
  </si>
  <si>
    <t>Niederschönenfeld, Lkr. Donau-Ries</t>
  </si>
  <si>
    <t>09779192</t>
  </si>
  <si>
    <t>Niederschönenfeld</t>
  </si>
  <si>
    <t>Niedertaufkirchen, Lkr. Mühldorf a.Inn</t>
  </si>
  <si>
    <t>09183131</t>
  </si>
  <si>
    <t>Niedertaufkirchen</t>
  </si>
  <si>
    <t>Niederviehbach, Lkr. Dingolfing-Landau</t>
  </si>
  <si>
    <t>09279130</t>
  </si>
  <si>
    <t>Niederviehbach</t>
  </si>
  <si>
    <t>Niederwerrn, Lkr. Schweinfurt</t>
  </si>
  <si>
    <t>09678160</t>
  </si>
  <si>
    <t>Niederwerrn</t>
  </si>
  <si>
    <t>Niederwinkling, Lkr. Straubing-Bogen</t>
  </si>
  <si>
    <t>09278159</t>
  </si>
  <si>
    <t>Niederwinkling</t>
  </si>
  <si>
    <t>Nittenau, Lkr. Schwandorf</t>
  </si>
  <si>
    <t>09376149</t>
  </si>
  <si>
    <t>Nittenau</t>
  </si>
  <si>
    <t>Nittendorf, Lkr. Regensburg</t>
  </si>
  <si>
    <t>09375175</t>
  </si>
  <si>
    <t>Nittendorf</t>
  </si>
  <si>
    <t>Nonnenhorn, Lkr. Lindau (Bodensee)</t>
  </si>
  <si>
    <t>09776120</t>
  </si>
  <si>
    <t>Nonnenhorn</t>
  </si>
  <si>
    <t>Nordendorf, Lkr. Augsburg</t>
  </si>
  <si>
    <t>09772185</t>
  </si>
  <si>
    <t>Nordendorf</t>
  </si>
  <si>
    <t>Nordhalben, Lkr. Kronach</t>
  </si>
  <si>
    <t>09476159</t>
  </si>
  <si>
    <t>Nordhalben</t>
  </si>
  <si>
    <t>Nordheim a.Main, Lkr. Kitzingen</t>
  </si>
  <si>
    <t>09675155</t>
  </si>
  <si>
    <t>Nordheim a.Main</t>
  </si>
  <si>
    <t>Nordheim v.d.Rhön, Lkr. Rhön-Grabfeld</t>
  </si>
  <si>
    <t>09673147</t>
  </si>
  <si>
    <t>Nordheim v.d.Rhön</t>
  </si>
  <si>
    <t>Nördlingen, Lkr. Donau-Ries</t>
  </si>
  <si>
    <t>09779194</t>
  </si>
  <si>
    <t>Nördlingen</t>
  </si>
  <si>
    <t>Nüdlingen, Lkr. Bad Kissingen</t>
  </si>
  <si>
    <t>09672136</t>
  </si>
  <si>
    <t>Nüdlingen</t>
  </si>
  <si>
    <t>Nürnberg, krsfr. Stadt</t>
  </si>
  <si>
    <t>09564000</t>
  </si>
  <si>
    <t>Nürnberg (Krsfr.St.)</t>
  </si>
  <si>
    <t>Nürnberg</t>
  </si>
  <si>
    <t>Nußdorf a.Inn, Lkr. Rosenheim</t>
  </si>
  <si>
    <t>09187156</t>
  </si>
  <si>
    <t>Nußdorf a.Inn</t>
  </si>
  <si>
    <t>Nußdorf, Lkr. Traunstein</t>
  </si>
  <si>
    <t>09189130</t>
  </si>
  <si>
    <t>Nußdorf</t>
  </si>
  <si>
    <t>Oberammergau, Lkr. Garmisch-Partenkirchen</t>
  </si>
  <si>
    <t>09180125</t>
  </si>
  <si>
    <t>Oberammergau</t>
  </si>
  <si>
    <t>Oberasbach, Lkr. Fürth</t>
  </si>
  <si>
    <t>09573122</t>
  </si>
  <si>
    <t>Oberasbach</t>
  </si>
  <si>
    <t>Oberau, Lkr. Garmisch-Partenkirchen</t>
  </si>
  <si>
    <t>09180126</t>
  </si>
  <si>
    <t>Oberau</t>
  </si>
  <si>
    <t>Oberaudorf, Lkr. Rosenheim</t>
  </si>
  <si>
    <t>09187157</t>
  </si>
  <si>
    <t>Oberaudorf</t>
  </si>
  <si>
    <t>Oberaurach, Lkr. Haßberge</t>
  </si>
  <si>
    <t>09674159</t>
  </si>
  <si>
    <t>Oberaurach</t>
  </si>
  <si>
    <t>Oberbergkirchen, Lkr. Mühldorf a.Inn</t>
  </si>
  <si>
    <t>09183132</t>
  </si>
  <si>
    <t>Oberbergkirchen</t>
  </si>
  <si>
    <t>Oberdachstetten, Lkr. Ansbach</t>
  </si>
  <si>
    <t>09571183</t>
  </si>
  <si>
    <t>Oberdachstetten</t>
  </si>
  <si>
    <t>Oberding, Lkr. Erding</t>
  </si>
  <si>
    <t>09177133</t>
  </si>
  <si>
    <t>Oberding</t>
  </si>
  <si>
    <t>Oberdolling, Lkr. Eichstätt</t>
  </si>
  <si>
    <t>09176150</t>
  </si>
  <si>
    <t>Oberdolling</t>
  </si>
  <si>
    <t>Oberelsbach, Lkr. Rhön-Grabfeld</t>
  </si>
  <si>
    <t>09673149</t>
  </si>
  <si>
    <t>Oberelsbach</t>
  </si>
  <si>
    <t>Obergriesbach, Lkr. Aichach-Friedberg</t>
  </si>
  <si>
    <t>09771149</t>
  </si>
  <si>
    <t>Obergriesbach</t>
  </si>
  <si>
    <t>Obergünzburg, Lkr. Ostallgäu</t>
  </si>
  <si>
    <t>09777154</t>
  </si>
  <si>
    <t>Obergünzburg</t>
  </si>
  <si>
    <t>Oberhaching, Lkr. München</t>
  </si>
  <si>
    <t>09184134</t>
  </si>
  <si>
    <t>Oberhaching</t>
  </si>
  <si>
    <t>Oberhaid, Lkr. Bamberg</t>
  </si>
  <si>
    <t>09471165</t>
  </si>
  <si>
    <t>Oberhaid</t>
  </si>
  <si>
    <t>Oberhausen, Lkr. Neuburg-Schrobenhausen</t>
  </si>
  <si>
    <t>09185150</t>
  </si>
  <si>
    <t>Oberhausen</t>
  </si>
  <si>
    <t>Oberhausen, Lkr. Weilheim-Schongau</t>
  </si>
  <si>
    <t>09190135</t>
  </si>
  <si>
    <t>Oberickelsheim, Lkr. Neustadt a.d.Aisch-Bad Windsheim</t>
  </si>
  <si>
    <t>09575155</t>
  </si>
  <si>
    <t>Oberickelsheim</t>
  </si>
  <si>
    <t>Oberkotzau, Lkr. Hof</t>
  </si>
  <si>
    <t>09475158</t>
  </si>
  <si>
    <t>Oberkotzau</t>
  </si>
  <si>
    <t>Oberleichtersbach, Lkr. Bad Kissingen</t>
  </si>
  <si>
    <t>09672138</t>
  </si>
  <si>
    <t>Oberleichtersbach</t>
  </si>
  <si>
    <t>Obermaiselstein, Lkr. Oberallgäu</t>
  </si>
  <si>
    <t>09780131</t>
  </si>
  <si>
    <t>Obermaiselstein</t>
  </si>
  <si>
    <t>Obermeitingen, Lkr. Landsberg am Lech</t>
  </si>
  <si>
    <t>09181131</t>
  </si>
  <si>
    <t>Obermeitingen</t>
  </si>
  <si>
    <t>Obermichelbach, Lkr. Fürth</t>
  </si>
  <si>
    <t>09573123</t>
  </si>
  <si>
    <t>Obermichelbach</t>
  </si>
  <si>
    <t>Obernbreit, Lkr. Kitzingen</t>
  </si>
  <si>
    <t>09675156</t>
  </si>
  <si>
    <t>Obernbreit</t>
  </si>
  <si>
    <t>Obernburg a.Main, Lkr. Miltenberg</t>
  </si>
  <si>
    <t>09676145</t>
  </si>
  <si>
    <t>Obernburg a.Main</t>
  </si>
  <si>
    <t>Oberndorf a.Lech, Lkr. Donau-Ries</t>
  </si>
  <si>
    <t>09779196</t>
  </si>
  <si>
    <t>Oberndorf a.Lech</t>
  </si>
  <si>
    <t>Oberneukirchen, Lkr. Mühldorf a.Inn</t>
  </si>
  <si>
    <t>09183134</t>
  </si>
  <si>
    <t>Oberneukirchen</t>
  </si>
  <si>
    <t>Obernzell, Lkr. Passau</t>
  </si>
  <si>
    <t>09275137</t>
  </si>
  <si>
    <t>Obernzell</t>
  </si>
  <si>
    <t>Obernzenn, Lkr. Neustadt a.d.Aisch-Bad Windsheim</t>
  </si>
  <si>
    <t>09575156</t>
  </si>
  <si>
    <t>Obernzenn</t>
  </si>
  <si>
    <t>Oberostendorf, Lkr. Ostallgäu</t>
  </si>
  <si>
    <t>09777155</t>
  </si>
  <si>
    <t>Oberostendorf</t>
  </si>
  <si>
    <t>Oberottmarshausen, Lkr. Augsburg</t>
  </si>
  <si>
    <t>09772186</t>
  </si>
  <si>
    <t>Oberottmarshausen</t>
  </si>
  <si>
    <t>Oberpframmern, Lkr. Ebersberg</t>
  </si>
  <si>
    <t>09175131</t>
  </si>
  <si>
    <t>Oberpframmern</t>
  </si>
  <si>
    <t>Oberpleichfeld, Lkr. Würzburg</t>
  </si>
  <si>
    <t>09679169</t>
  </si>
  <si>
    <t>Oberpleichfeld</t>
  </si>
  <si>
    <t>Oberpöring, Lkr. Deggendorf</t>
  </si>
  <si>
    <t>09271139</t>
  </si>
  <si>
    <t>Oberpöring</t>
  </si>
  <si>
    <t>Oberreichenbach, Lkr. Erlangen-Höchstadt</t>
  </si>
  <si>
    <t>09572147</t>
  </si>
  <si>
    <t>Oberreichenbach</t>
  </si>
  <si>
    <t>Oberreute, Lkr. Lindau (Bodensee)</t>
  </si>
  <si>
    <t>09776121</t>
  </si>
  <si>
    <t>Oberreute</t>
  </si>
  <si>
    <t>Oberrieden, Lkr. Unterallgäu</t>
  </si>
  <si>
    <t>09778183</t>
  </si>
  <si>
    <t>Oberrieden</t>
  </si>
  <si>
    <t>Oberroth, Lkr. Neu-Ulm</t>
  </si>
  <si>
    <t>09775141</t>
  </si>
  <si>
    <t>Oberroth</t>
  </si>
  <si>
    <t>Oberscheinfeld, Lkr. Neustadt a.d.Aisch-Bad Windsheim</t>
  </si>
  <si>
    <t>09575157</t>
  </si>
  <si>
    <t>Oberscheinfeld</t>
  </si>
  <si>
    <t>Oberschleißheim, Lkr. München</t>
  </si>
  <si>
    <t>09184135</t>
  </si>
  <si>
    <t>Oberschleißheim</t>
  </si>
  <si>
    <t>Oberschneiding, Lkr. Straubing-Bogen</t>
  </si>
  <si>
    <t>09278167</t>
  </si>
  <si>
    <t>Oberschneiding</t>
  </si>
  <si>
    <t>Oberschönegg, Lkr. Unterallgäu</t>
  </si>
  <si>
    <t>09778184</t>
  </si>
  <si>
    <t>Oberschönegg</t>
  </si>
  <si>
    <t>Oberschwarzach, Lkr. Schweinfurt</t>
  </si>
  <si>
    <t>09678164</t>
  </si>
  <si>
    <t>Oberschwarzach</t>
  </si>
  <si>
    <t>Oberschweinbach, Lkr. Fürstenfeldbruck</t>
  </si>
  <si>
    <t>09179140</t>
  </si>
  <si>
    <t>Oberschweinbach</t>
  </si>
  <si>
    <t>Obersinn, Lkr. Main-Spessart</t>
  </si>
  <si>
    <t>09677169</t>
  </si>
  <si>
    <t>Obersinn</t>
  </si>
  <si>
    <t>Obersöchering, Lkr. Weilheim-Schongau</t>
  </si>
  <si>
    <t>09190136</t>
  </si>
  <si>
    <t>Obersöchering</t>
  </si>
  <si>
    <t>Oberstaufen, Lkr. Oberallgäu</t>
  </si>
  <si>
    <t>09780132</t>
  </si>
  <si>
    <t>Oberstaufen</t>
  </si>
  <si>
    <t>Oberstdorf, Lkr. Oberallgäu</t>
  </si>
  <si>
    <t>09780133</t>
  </si>
  <si>
    <t>Oberstdorf</t>
  </si>
  <si>
    <t>Oberstreu, Lkr. Rhön-Grabfeld</t>
  </si>
  <si>
    <t>09673151</t>
  </si>
  <si>
    <t>Oberstreu</t>
  </si>
  <si>
    <t>Obersüßbach, Lkr. Landshut</t>
  </si>
  <si>
    <t>09274165</t>
  </si>
  <si>
    <t>Obersüßbach</t>
  </si>
  <si>
    <t>Obertaufkirchen, Lkr. Mühldorf a.Inn</t>
  </si>
  <si>
    <t>09183135</t>
  </si>
  <si>
    <t>Obertaufkirchen</t>
  </si>
  <si>
    <t>Oberthulba, Lkr. Bad Kissingen</t>
  </si>
  <si>
    <t>09672139</t>
  </si>
  <si>
    <t>Oberthulba</t>
  </si>
  <si>
    <t>Obertraubling, Lkr. Regensburg</t>
  </si>
  <si>
    <t>09375179</t>
  </si>
  <si>
    <t>Obertraubling</t>
  </si>
  <si>
    <t>Obertrubach, Lkr. Forchheim</t>
  </si>
  <si>
    <t>09474156</t>
  </si>
  <si>
    <t>Obertrubach</t>
  </si>
  <si>
    <t>Oberviechtach, Lkr. Schwandorf</t>
  </si>
  <si>
    <t>09376151</t>
  </si>
  <si>
    <t>Oberviechtach</t>
  </si>
  <si>
    <t>Obing, Lkr. Traunstein</t>
  </si>
  <si>
    <t>09189133</t>
  </si>
  <si>
    <t>Obing</t>
  </si>
  <si>
    <t>Ochsenfurt, Lkr. Würzburg</t>
  </si>
  <si>
    <t>09679170</t>
  </si>
  <si>
    <t>Ochsenfurt</t>
  </si>
  <si>
    <t>Odelzhausen, Lkr. Dachau</t>
  </si>
  <si>
    <t>09174135</t>
  </si>
  <si>
    <t>Odelzhausen</t>
  </si>
  <si>
    <t>Oerlenbach, Lkr. Bad Kissingen</t>
  </si>
  <si>
    <t>09672140</t>
  </si>
  <si>
    <t>Oerlenbach</t>
  </si>
  <si>
    <t>Oettingen i.Bay., Lkr. Donau-Ries</t>
  </si>
  <si>
    <t>09779197</t>
  </si>
  <si>
    <t>Oettingen i.Bay.</t>
  </si>
  <si>
    <t>Offenberg, Lkr. Deggendorf</t>
  </si>
  <si>
    <t>09271140</t>
  </si>
  <si>
    <t>Offenberg</t>
  </si>
  <si>
    <t>Offenhausen, Lkr. Nürnberger Land</t>
  </si>
  <si>
    <t>09574145</t>
  </si>
  <si>
    <t>Offenhausen</t>
  </si>
  <si>
    <t>Offingen, Lkr. Günzburg</t>
  </si>
  <si>
    <t>09774171</t>
  </si>
  <si>
    <t>Offingen</t>
  </si>
  <si>
    <t>Ofterschwang, Lkr. Oberallgäu</t>
  </si>
  <si>
    <t>09780134</t>
  </si>
  <si>
    <t>Ofterschwang</t>
  </si>
  <si>
    <t>Ohlstadt, Lkr. Garmisch-Partenkirchen</t>
  </si>
  <si>
    <t>09180127</t>
  </si>
  <si>
    <t>Ohlstadt</t>
  </si>
  <si>
    <t>Ohrenbach, Lkr. Ansbach</t>
  </si>
  <si>
    <t>09571188</t>
  </si>
  <si>
    <t>Ohrenbach</t>
  </si>
  <si>
    <t>Olching, Lkr. Fürstenfeldbruck</t>
  </si>
  <si>
    <t>09179142</t>
  </si>
  <si>
    <t>Olching</t>
  </si>
  <si>
    <t>Opfenbach, Lkr. Lindau (Bodensee)</t>
  </si>
  <si>
    <t>09776122</t>
  </si>
  <si>
    <t>Opfenbach</t>
  </si>
  <si>
    <t>Ornbau, Lkr. Ansbach</t>
  </si>
  <si>
    <t>09571189</t>
  </si>
  <si>
    <t>Ornbau</t>
  </si>
  <si>
    <t>Ortenburg, Lkr. Passau</t>
  </si>
  <si>
    <t>09275138</t>
  </si>
  <si>
    <t>Ortenburg</t>
  </si>
  <si>
    <t>Osterberg, Lkr. Neu-Ulm</t>
  </si>
  <si>
    <t>09775142</t>
  </si>
  <si>
    <t>Osterberg</t>
  </si>
  <si>
    <t>Osterhofen, Lkr. Deggendorf</t>
  </si>
  <si>
    <t>09271141</t>
  </si>
  <si>
    <t>Osterhofen</t>
  </si>
  <si>
    <t>Osterzell, Lkr. Ostallgäu</t>
  </si>
  <si>
    <t>09777157</t>
  </si>
  <si>
    <t>Osterzell</t>
  </si>
  <si>
    <t>Ostheim v.d.Rhön, Lkr. Rhön-Grabfeld</t>
  </si>
  <si>
    <t>09673153</t>
  </si>
  <si>
    <t>Ostheim v.d.Rhön</t>
  </si>
  <si>
    <t>Ottenhofen, Lkr. Erding</t>
  </si>
  <si>
    <t>09177134</t>
  </si>
  <si>
    <t>Ottenhofen</t>
  </si>
  <si>
    <t>Ottensoos, Lkr. Nürnberger Land</t>
  </si>
  <si>
    <t>09574146</t>
  </si>
  <si>
    <t>Ottensoos</t>
  </si>
  <si>
    <t>Otterfing, Lkr. Miesbach</t>
  </si>
  <si>
    <t>09182127</t>
  </si>
  <si>
    <t>Otterfing</t>
  </si>
  <si>
    <t>Otting, Lkr. Donau-Ries</t>
  </si>
  <si>
    <t>09779198</t>
  </si>
  <si>
    <t>Otting</t>
  </si>
  <si>
    <t>Ottobeuren, Lkr. Unterallgäu</t>
  </si>
  <si>
    <t>09778186</t>
  </si>
  <si>
    <t>Ottobeuren</t>
  </si>
  <si>
    <t>Ottobrunn, Lkr. München</t>
  </si>
  <si>
    <t>09184136</t>
  </si>
  <si>
    <t>Ottobrunn</t>
  </si>
  <si>
    <t>Otzing, Lkr. Deggendorf</t>
  </si>
  <si>
    <t>09271143</t>
  </si>
  <si>
    <t>Otzing</t>
  </si>
  <si>
    <t>Oy-Mittelberg, Lkr. Oberallgäu</t>
  </si>
  <si>
    <t>09780128</t>
  </si>
  <si>
    <t>Oy-Mittelberg</t>
  </si>
  <si>
    <t>Pähl, Lkr. Weilheim-Schongau</t>
  </si>
  <si>
    <t>09190138</t>
  </si>
  <si>
    <t>Pähl</t>
  </si>
  <si>
    <t>Painten, Lkr. Kelheim</t>
  </si>
  <si>
    <t>09273159</t>
  </si>
  <si>
    <t>Painten</t>
  </si>
  <si>
    <t>Palling, Lkr. Traunstein</t>
  </si>
  <si>
    <t>09189134</t>
  </si>
  <si>
    <t>Palling</t>
  </si>
  <si>
    <t>Pappenheim, Lkr. Weißenburg-Gunzenhausen</t>
  </si>
  <si>
    <t>09577158</t>
  </si>
  <si>
    <t>Pappenheim</t>
  </si>
  <si>
    <t>Parkstein, Lkr. Neustadt a.d.Waldnaab</t>
  </si>
  <si>
    <t>09374144</t>
  </si>
  <si>
    <t>Parkstein</t>
  </si>
  <si>
    <t>Parkstetten, Lkr. Straubing-Bogen</t>
  </si>
  <si>
    <t>09278170</t>
  </si>
  <si>
    <t>Parkstetten</t>
  </si>
  <si>
    <t>Parsberg, Lkr. Neumarkt i.d.OPf.</t>
  </si>
  <si>
    <t>09373151</t>
  </si>
  <si>
    <t>Parsberg</t>
  </si>
  <si>
    <t>Partenstein, Lkr. Main-Spessart</t>
  </si>
  <si>
    <t>09677170</t>
  </si>
  <si>
    <t>Partenstein</t>
  </si>
  <si>
    <t>Passau, krsfr. Stadt</t>
  </si>
  <si>
    <t>09262000</t>
  </si>
  <si>
    <t>Passau (Krsfr.St.)</t>
  </si>
  <si>
    <t>Pastetten, Lkr. Erding</t>
  </si>
  <si>
    <t>09177135</t>
  </si>
  <si>
    <t>Pastetten</t>
  </si>
  <si>
    <t>Patersdorf, Lkr. Regen</t>
  </si>
  <si>
    <t>09276134</t>
  </si>
  <si>
    <t>Patersdorf</t>
  </si>
  <si>
    <t>Paunzhausen, Lkr. Freising</t>
  </si>
  <si>
    <t>09178150</t>
  </si>
  <si>
    <t>Paunzhausen</t>
  </si>
  <si>
    <t>Pechbrunn, Lkr. Tirschenreuth</t>
  </si>
  <si>
    <t>09377145</t>
  </si>
  <si>
    <t>Pechbrunn</t>
  </si>
  <si>
    <t>Pegnitz, Lkr. Bayreuth</t>
  </si>
  <si>
    <t>09472175</t>
  </si>
  <si>
    <t>Pegnitz</t>
  </si>
  <si>
    <t>Peißenberg, Lkr. Weilheim-Schongau</t>
  </si>
  <si>
    <t>09190139</t>
  </si>
  <si>
    <t>Peißenberg</t>
  </si>
  <si>
    <t>Peiting, Lkr. Weilheim-Schongau</t>
  </si>
  <si>
    <t>09190140</t>
  </si>
  <si>
    <t>Peiting</t>
  </si>
  <si>
    <t>Pemfling, Lkr. Cham</t>
  </si>
  <si>
    <t>09372146</t>
  </si>
  <si>
    <t>Pemfling</t>
  </si>
  <si>
    <t>Pentling, Lkr. Regensburg</t>
  </si>
  <si>
    <t>09375180</t>
  </si>
  <si>
    <t>Pentling</t>
  </si>
  <si>
    <t>Penzberg, Lkr. Weilheim-Schongau</t>
  </si>
  <si>
    <t>09190141</t>
  </si>
  <si>
    <t>Penzberg</t>
  </si>
  <si>
    <t>Penzing, Lkr. Landsberg am Lech</t>
  </si>
  <si>
    <t>09181132</t>
  </si>
  <si>
    <t>Penzing</t>
  </si>
  <si>
    <t>Perach, Lkr. Altötting</t>
  </si>
  <si>
    <t>09171126</t>
  </si>
  <si>
    <t>Perach</t>
  </si>
  <si>
    <t>Perasdorf, Lkr. Straubing-Bogen</t>
  </si>
  <si>
    <t>09278171</t>
  </si>
  <si>
    <t>Perasdorf</t>
  </si>
  <si>
    <t>Perkam, Lkr. Straubing-Bogen</t>
  </si>
  <si>
    <t>09278172</t>
  </si>
  <si>
    <t>Perkam</t>
  </si>
  <si>
    <t>Perlesreut, Lkr. Freyung-Grafenau</t>
  </si>
  <si>
    <t>09272138</t>
  </si>
  <si>
    <t>Perlesreut</t>
  </si>
  <si>
    <t>Petersaurach, Lkr. Ansbach</t>
  </si>
  <si>
    <t>09571190</t>
  </si>
  <si>
    <t>Petersaurach</t>
  </si>
  <si>
    <t>Petersdorf, Lkr. Aichach-Friedberg</t>
  </si>
  <si>
    <t>09771155</t>
  </si>
  <si>
    <t>Petersdorf</t>
  </si>
  <si>
    <t>Petershausen, Lkr. Dachau</t>
  </si>
  <si>
    <t>09174136</t>
  </si>
  <si>
    <t>Petershausen</t>
  </si>
  <si>
    <t>Pettendorf, Lkr. Regensburg</t>
  </si>
  <si>
    <t>09375181</t>
  </si>
  <si>
    <t>Pettendorf</t>
  </si>
  <si>
    <t>Petting, Lkr. Traunstein</t>
  </si>
  <si>
    <t>09189135</t>
  </si>
  <si>
    <t>Petting</t>
  </si>
  <si>
    <t>Pettstadt, Lkr. Bamberg</t>
  </si>
  <si>
    <t>09471169</t>
  </si>
  <si>
    <t>Pettstadt</t>
  </si>
  <si>
    <t>Pfaffenhausen, Lkr. Unterallgäu</t>
  </si>
  <si>
    <t>09778187</t>
  </si>
  <si>
    <t>Pfaffenhausen</t>
  </si>
  <si>
    <t>Pfaffenhofen a.d.Glonn, Lkr. Dachau</t>
  </si>
  <si>
    <t>09174137</t>
  </si>
  <si>
    <t>Pfaffenhofen a.d.Glonn</t>
  </si>
  <si>
    <t>Pfaffenhofen a.d.Ilm, Lkr. Pfaffenhofen a.d.Ilm</t>
  </si>
  <si>
    <t>09186143</t>
  </si>
  <si>
    <t>Pfaffenhofen a.d.Roth, Lkr. Neu-Ulm</t>
  </si>
  <si>
    <t>09775143</t>
  </si>
  <si>
    <t>Pfaffenhofen a.d.Roth</t>
  </si>
  <si>
    <t>Pfaffing, Lkr. Rosenheim</t>
  </si>
  <si>
    <t>09187159</t>
  </si>
  <si>
    <t>Pfaffing</t>
  </si>
  <si>
    <t>Pfakofen, Lkr. Regensburg</t>
  </si>
  <si>
    <t>09375182</t>
  </si>
  <si>
    <t>Pfakofen</t>
  </si>
  <si>
    <t>Pfarrkirchen, Lkr. Rottal-Inn</t>
  </si>
  <si>
    <t>09277138</t>
  </si>
  <si>
    <t>Pfarrkirchen</t>
  </si>
  <si>
    <t>Pfarrweisach, Lkr. Haßberge</t>
  </si>
  <si>
    <t>09674184</t>
  </si>
  <si>
    <t>Pfarrweisach</t>
  </si>
  <si>
    <t>Pfatter, Lkr. Regensburg</t>
  </si>
  <si>
    <t>09375183</t>
  </si>
  <si>
    <t>Pfatter</t>
  </si>
  <si>
    <t>Pfeffenhausen, Lkr. Landshut</t>
  </si>
  <si>
    <t>09274172</t>
  </si>
  <si>
    <t>Pfeffenhausen</t>
  </si>
  <si>
    <t>Pfofeld, Lkr. Weißenburg-Gunzenhausen</t>
  </si>
  <si>
    <t>09577159</t>
  </si>
  <si>
    <t>Pfofeld</t>
  </si>
  <si>
    <t>Pförring, Lkr. Eichstätt</t>
  </si>
  <si>
    <t>09176153</t>
  </si>
  <si>
    <t>Pförring</t>
  </si>
  <si>
    <t>Pforzen, Lkr. Ostallgäu</t>
  </si>
  <si>
    <t>09777158</t>
  </si>
  <si>
    <t>Pforzen</t>
  </si>
  <si>
    <t>Pfreimd, Lkr. Schwandorf</t>
  </si>
  <si>
    <t>09376153</t>
  </si>
  <si>
    <t>Pfreimd</t>
  </si>
  <si>
    <t>Pfronten, Lkr. Ostallgäu</t>
  </si>
  <si>
    <t>09777159</t>
  </si>
  <si>
    <t>Pfronten</t>
  </si>
  <si>
    <t>Philippsreut, Lkr. Freyung-Grafenau</t>
  </si>
  <si>
    <t>09272139</t>
  </si>
  <si>
    <t>Philippsreut</t>
  </si>
  <si>
    <t>Piding, Lkr. Berchtesgadener Land</t>
  </si>
  <si>
    <t>09172128</t>
  </si>
  <si>
    <t>Piding</t>
  </si>
  <si>
    <t>Pielenhofen, Lkr. Regensburg</t>
  </si>
  <si>
    <t>09375184</t>
  </si>
  <si>
    <t>Pielenhofen</t>
  </si>
  <si>
    <t>Pilsach, Lkr. Neumarkt i.d.OPf.</t>
  </si>
  <si>
    <t>09373153</t>
  </si>
  <si>
    <t>Pilsach</t>
  </si>
  <si>
    <t>Pilsting, Lkr. Dingolfing-Landau</t>
  </si>
  <si>
    <t>09279132</t>
  </si>
  <si>
    <t>Pilsting</t>
  </si>
  <si>
    <t>Pinzberg, Lkr. Forchheim</t>
  </si>
  <si>
    <t>09474158</t>
  </si>
  <si>
    <t>Pinzberg</t>
  </si>
  <si>
    <t>Pirk, Lkr. Neustadt a.d.Waldnaab</t>
  </si>
  <si>
    <t>09374146</t>
  </si>
  <si>
    <t>Pirk</t>
  </si>
  <si>
    <t>Pittenhart, Lkr. Traunstein</t>
  </si>
  <si>
    <t>09189137</t>
  </si>
  <si>
    <t>Pittenhart</t>
  </si>
  <si>
    <t>Planegg, Lkr. München</t>
  </si>
  <si>
    <t>09184138</t>
  </si>
  <si>
    <t>Planegg</t>
  </si>
  <si>
    <t>Plankenfels, Lkr. Bayreuth</t>
  </si>
  <si>
    <t>09472176</t>
  </si>
  <si>
    <t>Plankenfels</t>
  </si>
  <si>
    <t>Plattling, Lkr. Deggendorf</t>
  </si>
  <si>
    <t>09271146</t>
  </si>
  <si>
    <t>Plattling</t>
  </si>
  <si>
    <t>Plech, Lkr. Bayreuth</t>
  </si>
  <si>
    <t>09472177</t>
  </si>
  <si>
    <t>Plech</t>
  </si>
  <si>
    <t>Pleinfeld, Lkr. Weißenburg-Gunzenhausen</t>
  </si>
  <si>
    <t>09577161</t>
  </si>
  <si>
    <t>Pleinfeld</t>
  </si>
  <si>
    <t>Pleiskirchen, Lkr. Altötting</t>
  </si>
  <si>
    <t>09171127</t>
  </si>
  <si>
    <t>Pleiskirchen</t>
  </si>
  <si>
    <t>Pleß, Lkr. Unterallgäu</t>
  </si>
  <si>
    <t>09778188</t>
  </si>
  <si>
    <t>Pleß</t>
  </si>
  <si>
    <t>Pleystein, Lkr. Neustadt a.d.Waldnaab</t>
  </si>
  <si>
    <t>09374147</t>
  </si>
  <si>
    <t>Pleystein</t>
  </si>
  <si>
    <t>Pliening, Lkr. Ebersberg</t>
  </si>
  <si>
    <t>09175133</t>
  </si>
  <si>
    <t>Pliening</t>
  </si>
  <si>
    <t>Plößberg, Lkr. Tirschenreuth</t>
  </si>
  <si>
    <t>09377146</t>
  </si>
  <si>
    <t>Plößberg</t>
  </si>
  <si>
    <t>Pocking, Lkr. Passau</t>
  </si>
  <si>
    <t>09275141</t>
  </si>
  <si>
    <t>Pocking</t>
  </si>
  <si>
    <t>Pöcking, Lkr. Starnberg</t>
  </si>
  <si>
    <t>09188137</t>
  </si>
  <si>
    <t>Pöcking</t>
  </si>
  <si>
    <t>Poing, Lkr. Ebersberg</t>
  </si>
  <si>
    <t>09175135</t>
  </si>
  <si>
    <t>Poing</t>
  </si>
  <si>
    <t>Pollenfeld, Lkr. Eichstätt</t>
  </si>
  <si>
    <t>09176155</t>
  </si>
  <si>
    <t>Pollenfeld</t>
  </si>
  <si>
    <t>Polling, Lkr. Mühldorf a.Inn</t>
  </si>
  <si>
    <t>09183136</t>
  </si>
  <si>
    <t>Polling</t>
  </si>
  <si>
    <t>Polling, Lkr. Weilheim-Schongau</t>
  </si>
  <si>
    <t>09190142</t>
  </si>
  <si>
    <t>Polsingen, Lkr. Weißenburg-Gunzenhausen</t>
  </si>
  <si>
    <t>09577162</t>
  </si>
  <si>
    <t>Polsingen</t>
  </si>
  <si>
    <t>Pommelsbrunn, Lkr. Nürnberger Land</t>
  </si>
  <si>
    <t>09574147</t>
  </si>
  <si>
    <t>Pommelsbrunn</t>
  </si>
  <si>
    <t>Pommersfelden, Lkr. Bamberg</t>
  </si>
  <si>
    <t>09471172</t>
  </si>
  <si>
    <t>Pommersfelden</t>
  </si>
  <si>
    <t>Poppenhausen, Lkr. Schweinfurt</t>
  </si>
  <si>
    <t>09678168</t>
  </si>
  <si>
    <t>Poppenhausen</t>
  </si>
  <si>
    <t>Poppenricht, Lkr. Amberg-Sulzbach</t>
  </si>
  <si>
    <t>09371144</t>
  </si>
  <si>
    <t>Poppenricht</t>
  </si>
  <si>
    <t>Pörnbach, Lkr. Pfaffenhofen a.d.Ilm</t>
  </si>
  <si>
    <t>09186144</t>
  </si>
  <si>
    <t>Pörnbach</t>
  </si>
  <si>
    <t>Pösing, Lkr. Cham</t>
  </si>
  <si>
    <t>09372147</t>
  </si>
  <si>
    <t>Pösing</t>
  </si>
  <si>
    <t>Postau, Lkr. Landshut</t>
  </si>
  <si>
    <t>09274174</t>
  </si>
  <si>
    <t>Postau</t>
  </si>
  <si>
    <t>Postbauer-Heng, Lkr. Neumarkt i.d.OPf.</t>
  </si>
  <si>
    <t>09373155</t>
  </si>
  <si>
    <t>Postbauer-Heng</t>
  </si>
  <si>
    <t>Postmünster, Lkr. Rottal-Inn</t>
  </si>
  <si>
    <t>09277139</t>
  </si>
  <si>
    <t>Postmünster</t>
  </si>
  <si>
    <t>Pottenstein, Lkr. Bayreuth</t>
  </si>
  <si>
    <t>09472179</t>
  </si>
  <si>
    <t>Pottenstein</t>
  </si>
  <si>
    <t>Pöttmes, Lkr. Aichach-Friedberg</t>
  </si>
  <si>
    <t>09771156</t>
  </si>
  <si>
    <t>Pöttmes</t>
  </si>
  <si>
    <t>Poxdorf, Lkr. Forchheim</t>
  </si>
  <si>
    <t>09474160</t>
  </si>
  <si>
    <t>Poxdorf</t>
  </si>
  <si>
    <t>Prackenbach, Lkr. Regen</t>
  </si>
  <si>
    <t>09276135</t>
  </si>
  <si>
    <t>Prackenbach</t>
  </si>
  <si>
    <t>Prebitz, Lkr. Bayreuth</t>
  </si>
  <si>
    <t>09472180</t>
  </si>
  <si>
    <t>Prebitz</t>
  </si>
  <si>
    <t>Prem, Lkr. Weilheim-Schongau</t>
  </si>
  <si>
    <t>09190143</t>
  </si>
  <si>
    <t>Prem</t>
  </si>
  <si>
    <t>Pressath, Lkr. Neustadt a.d.Waldnaab</t>
  </si>
  <si>
    <t>09374149</t>
  </si>
  <si>
    <t>Pressath</t>
  </si>
  <si>
    <t>Presseck, Lkr. Kulmbach</t>
  </si>
  <si>
    <t>09477148</t>
  </si>
  <si>
    <t>Presseck</t>
  </si>
  <si>
    <t>Pressig, Lkr. Kronach</t>
  </si>
  <si>
    <t>09476164</t>
  </si>
  <si>
    <t>Pressig</t>
  </si>
  <si>
    <t>Pretzfeld, Lkr. Forchheim</t>
  </si>
  <si>
    <t>09474161</t>
  </si>
  <si>
    <t>Pretzfeld</t>
  </si>
  <si>
    <t>Prichsenstadt, Lkr. Kitzingen</t>
  </si>
  <si>
    <t>09675158</t>
  </si>
  <si>
    <t>Prichsenstadt</t>
  </si>
  <si>
    <t>Prien a.Chiemsee, Lkr. Rosenheim</t>
  </si>
  <si>
    <t>09187162</t>
  </si>
  <si>
    <t>Prien a.Chiemsee</t>
  </si>
  <si>
    <t>Priesendorf, Lkr. Bamberg</t>
  </si>
  <si>
    <t>09471173</t>
  </si>
  <si>
    <t>Priesendorf</t>
  </si>
  <si>
    <t>Prittriching, Lkr. Landsberg am Lech</t>
  </si>
  <si>
    <t>09181134</t>
  </si>
  <si>
    <t>Prittriching</t>
  </si>
  <si>
    <t>Prosselsheim, Lkr. Würzburg</t>
  </si>
  <si>
    <t>09679174</t>
  </si>
  <si>
    <t>Prosselsheim</t>
  </si>
  <si>
    <t>Prutting, Lkr. Rosenheim</t>
  </si>
  <si>
    <t>09187163</t>
  </si>
  <si>
    <t>Prutting</t>
  </si>
  <si>
    <t>Püchersreuth, Lkr. Neustadt a.d.Waldnaab</t>
  </si>
  <si>
    <t>09374150</t>
  </si>
  <si>
    <t>Püchersreuth</t>
  </si>
  <si>
    <t>Puchheim, Lkr. Fürstenfeldbruck</t>
  </si>
  <si>
    <t>09179145</t>
  </si>
  <si>
    <t>Puchheim</t>
  </si>
  <si>
    <t>Pullach i.Isartal, Lkr. München</t>
  </si>
  <si>
    <t>09184139</t>
  </si>
  <si>
    <t>Pullach i.Isartal</t>
  </si>
  <si>
    <t>Pullenreuth, Lkr. Tirschenreuth</t>
  </si>
  <si>
    <t>09377148</t>
  </si>
  <si>
    <t>Pullenreuth</t>
  </si>
  <si>
    <t>Pürgen, Lkr. Landsberg am Lech</t>
  </si>
  <si>
    <t>09181141</t>
  </si>
  <si>
    <t>Pürgen</t>
  </si>
  <si>
    <t>Puschendorf, Lkr. Fürth</t>
  </si>
  <si>
    <t>09573124</t>
  </si>
  <si>
    <t>Puschendorf</t>
  </si>
  <si>
    <t>Putzbrunn, Lkr. München</t>
  </si>
  <si>
    <t>09184140</t>
  </si>
  <si>
    <t>Putzbrunn</t>
  </si>
  <si>
    <t>Pyrbaum, Lkr. Neumarkt i.d.OPf.</t>
  </si>
  <si>
    <t>09373156</t>
  </si>
  <si>
    <t>Pyrbaum</t>
  </si>
  <si>
    <t>Rain, Lkr. Donau-Ries</t>
  </si>
  <si>
    <t>09779201</t>
  </si>
  <si>
    <t>Rain</t>
  </si>
  <si>
    <t>Rain, Lkr. Straubing-Bogen</t>
  </si>
  <si>
    <t>09278177</t>
  </si>
  <si>
    <t>Raisting, Lkr. Weilheim-Schongau</t>
  </si>
  <si>
    <t>09190144</t>
  </si>
  <si>
    <t>Raisting</t>
  </si>
  <si>
    <t>Raitenbuch, Lkr. Weißenburg-Gunzenhausen</t>
  </si>
  <si>
    <t>09577163</t>
  </si>
  <si>
    <t>Raitenbuch</t>
  </si>
  <si>
    <t>Ramerberg, Lkr. Rosenheim</t>
  </si>
  <si>
    <t>09187164</t>
  </si>
  <si>
    <t>Ramerberg</t>
  </si>
  <si>
    <t>Rammingen, Lkr. Unterallgäu</t>
  </si>
  <si>
    <t>09778209</t>
  </si>
  <si>
    <t>Rammingen</t>
  </si>
  <si>
    <t>Ramsau b.Berchtesgaden, Lkr. Berchtesgadener Land</t>
  </si>
  <si>
    <t>09172129</t>
  </si>
  <si>
    <t>Ramsau b.Berchtesgaden</t>
  </si>
  <si>
    <t>Ramsthal, Lkr. Bad Kissingen</t>
  </si>
  <si>
    <t>09672142</t>
  </si>
  <si>
    <t>Ramsthal</t>
  </si>
  <si>
    <t>Randersacker, Lkr. Würzburg</t>
  </si>
  <si>
    <t>09679175</t>
  </si>
  <si>
    <t>Randersacker</t>
  </si>
  <si>
    <t>Rannungen, Lkr. Bad Kissingen</t>
  </si>
  <si>
    <t>09672143</t>
  </si>
  <si>
    <t>Rannungen</t>
  </si>
  <si>
    <t>Rattelsdorf, Lkr. Bamberg</t>
  </si>
  <si>
    <t>09471174</t>
  </si>
  <si>
    <t>Rattelsdorf</t>
  </si>
  <si>
    <t>Rattenberg, Lkr. Straubing-Bogen</t>
  </si>
  <si>
    <t>09278178</t>
  </si>
  <si>
    <t>Rattenberg</t>
  </si>
  <si>
    <t>Rattenkirchen, Lkr. Mühldorf a.Inn</t>
  </si>
  <si>
    <t>09183138</t>
  </si>
  <si>
    <t>Rattenkirchen</t>
  </si>
  <si>
    <t>Rattiszell, Lkr. Straubing-Bogen</t>
  </si>
  <si>
    <t>09278179</t>
  </si>
  <si>
    <t>Rattiszell</t>
  </si>
  <si>
    <t>Raubling, Lkr. Rosenheim</t>
  </si>
  <si>
    <t>09187165</t>
  </si>
  <si>
    <t>Raubling</t>
  </si>
  <si>
    <t>Rauhenebrach, Lkr. Haßberge</t>
  </si>
  <si>
    <t>09674187</t>
  </si>
  <si>
    <t>Rauhenebrach</t>
  </si>
  <si>
    <t>Rechtenbach, Lkr. Main-Spessart</t>
  </si>
  <si>
    <t>09677172</t>
  </si>
  <si>
    <t>Rechtenbach</t>
  </si>
  <si>
    <t>Rechtmehring, Lkr. Mühldorf a.Inn</t>
  </si>
  <si>
    <t>09183139</t>
  </si>
  <si>
    <t>Rechtmehring</t>
  </si>
  <si>
    <t>Reckendorf, Lkr. Bamberg</t>
  </si>
  <si>
    <t>09471175</t>
  </si>
  <si>
    <t>Reckendorf</t>
  </si>
  <si>
    <t>Rednitzhembach, Lkr. Roth</t>
  </si>
  <si>
    <t>09576137</t>
  </si>
  <si>
    <t>Rednitzhembach</t>
  </si>
  <si>
    <t>Redwitz a.d.Rodach, Lkr. Lichtenfels</t>
  </si>
  <si>
    <t>09478155</t>
  </si>
  <si>
    <t>Redwitz a.d.Rodach</t>
  </si>
  <si>
    <t>Regen, Lkr. Regen</t>
  </si>
  <si>
    <t>09276138</t>
  </si>
  <si>
    <t>Regensburg, krsfr. Stadt</t>
  </si>
  <si>
    <t>09362000</t>
  </si>
  <si>
    <t>Regensburg (Krsfr.St.)</t>
  </si>
  <si>
    <t>Regenstauf, Lkr. Regensburg</t>
  </si>
  <si>
    <t>09375190</t>
  </si>
  <si>
    <t>Regenstauf</t>
  </si>
  <si>
    <t>Regnitzlosau, Lkr. Hof</t>
  </si>
  <si>
    <t>09475161</t>
  </si>
  <si>
    <t>Regnitzlosau</t>
  </si>
  <si>
    <t>Rehau, Lkr. Hof</t>
  </si>
  <si>
    <t>09475162</t>
  </si>
  <si>
    <t>Rehau</t>
  </si>
  <si>
    <t>Rehling, Lkr. Aichach-Friedberg</t>
  </si>
  <si>
    <t>09771158</t>
  </si>
  <si>
    <t>Rehling</t>
  </si>
  <si>
    <t>Reichenbach, Lkr. Cham</t>
  </si>
  <si>
    <t>09372149</t>
  </si>
  <si>
    <t>Reichenbach</t>
  </si>
  <si>
    <t>Reichenbach, Lkr. Kronach</t>
  </si>
  <si>
    <t>09476166</t>
  </si>
  <si>
    <t>Reichenberg, Lkr. Würzburg</t>
  </si>
  <si>
    <t>09679176</t>
  </si>
  <si>
    <t>Reichenberg</t>
  </si>
  <si>
    <t>Reichenschwand, Lkr. Nürnberger Land</t>
  </si>
  <si>
    <t>09574150</t>
  </si>
  <si>
    <t>Reichenschwand</t>
  </si>
  <si>
    <t>Reichersbeuern, Lkr. Bad Tölz-Wolfratshausen</t>
  </si>
  <si>
    <t>09173140</t>
  </si>
  <si>
    <t>Reichersbeuern</t>
  </si>
  <si>
    <t>Reichertshausen, Lkr. Pfaffenhofen a.d.Ilm</t>
  </si>
  <si>
    <t>09186146</t>
  </si>
  <si>
    <t>Reichertshausen</t>
  </si>
  <si>
    <t>Reichertsheim, Lkr. Mühldorf a.Inn</t>
  </si>
  <si>
    <t>09183140</t>
  </si>
  <si>
    <t>Reichertsheim</t>
  </si>
  <si>
    <t>Reichertshofen, Lkr. Pfaffenhofen a.d.Ilm</t>
  </si>
  <si>
    <t>09186147</t>
  </si>
  <si>
    <t>Reichertshofen</t>
  </si>
  <si>
    <t>Reichling, Lkr. Landsberg am Lech</t>
  </si>
  <si>
    <t>09181135</t>
  </si>
  <si>
    <t>Reichling</t>
  </si>
  <si>
    <t>Reimlingen, Lkr. Donau-Ries</t>
  </si>
  <si>
    <t>09779203</t>
  </si>
  <si>
    <t>Reimlingen</t>
  </si>
  <si>
    <t>Reisbach, Lkr. Dingolfing-Landau</t>
  </si>
  <si>
    <t>09279134</t>
  </si>
  <si>
    <t>Reisbach</t>
  </si>
  <si>
    <t>Reischach, Lkr. Altötting</t>
  </si>
  <si>
    <t>09171129</t>
  </si>
  <si>
    <t>Reischach</t>
  </si>
  <si>
    <t>Reit im Winkl, Lkr. Traunstein</t>
  </si>
  <si>
    <t>09189139</t>
  </si>
  <si>
    <t>Reit im Winkl</t>
  </si>
  <si>
    <t>Remlingen, Lkr. Würzburg</t>
  </si>
  <si>
    <t>09679177</t>
  </si>
  <si>
    <t>Remlingen</t>
  </si>
  <si>
    <t>Rennertshofen, Lkr. Neuburg-Schrobenhausen</t>
  </si>
  <si>
    <t>09185153</t>
  </si>
  <si>
    <t>Rennertshofen</t>
  </si>
  <si>
    <t>Rentweinsdorf, Lkr. Haßberge</t>
  </si>
  <si>
    <t>09674190</t>
  </si>
  <si>
    <t>Rentweinsdorf</t>
  </si>
  <si>
    <t>Rettenbach a.Auerberg, Lkr. Ostallgäu</t>
  </si>
  <si>
    <t>09777183</t>
  </si>
  <si>
    <t>Rettenbach a.Auerberg</t>
  </si>
  <si>
    <t>Rettenbach, Lkr. Cham</t>
  </si>
  <si>
    <t>09372150</t>
  </si>
  <si>
    <t>Rettenbach</t>
  </si>
  <si>
    <t>Rettenbach, Lkr. Günzburg</t>
  </si>
  <si>
    <t>09774174</t>
  </si>
  <si>
    <t>Rettenberg, Lkr. Oberallgäu</t>
  </si>
  <si>
    <t>09780137</t>
  </si>
  <si>
    <t>Rettenberg</t>
  </si>
  <si>
    <t>Retzstadt, Lkr. Main-Spessart</t>
  </si>
  <si>
    <t>09677175</t>
  </si>
  <si>
    <t>Retzstadt</t>
  </si>
  <si>
    <t>Reut, Lkr. Rottal-Inn</t>
  </si>
  <si>
    <t>09277140</t>
  </si>
  <si>
    <t>Reut</t>
  </si>
  <si>
    <t>Reuth b.Erbendorf, Lkr. Tirschenreuth</t>
  </si>
  <si>
    <t>09377149</t>
  </si>
  <si>
    <t>Reuth b.Erbendorf</t>
  </si>
  <si>
    <t>Ried, Lkr. Aichach-Friedberg</t>
  </si>
  <si>
    <t>09771160</t>
  </si>
  <si>
    <t>Ried</t>
  </si>
  <si>
    <t>Riedbach, Lkr. Haßberge</t>
  </si>
  <si>
    <t>09674153</t>
  </si>
  <si>
    <t>Riedbach</t>
  </si>
  <si>
    <t>Rieden am Forggensee, Lkr. Ostallgäu</t>
  </si>
  <si>
    <t>09777163</t>
  </si>
  <si>
    <t>Rieden am Forggensee</t>
  </si>
  <si>
    <t>Rieden, Lkr. Amberg-Sulzbach</t>
  </si>
  <si>
    <t>09371146</t>
  </si>
  <si>
    <t>Rieden</t>
  </si>
  <si>
    <t>Rieden, Lkr. Ostallgäu</t>
  </si>
  <si>
    <t>09777164</t>
  </si>
  <si>
    <t>Riedenberg, Lkr. Bad Kissingen</t>
  </si>
  <si>
    <t>09672145</t>
  </si>
  <si>
    <t>Riedenberg</t>
  </si>
  <si>
    <t>Riedenburg, Lkr. Kelheim</t>
  </si>
  <si>
    <t>09273164</t>
  </si>
  <si>
    <t>Riedenburg</t>
  </si>
  <si>
    <t>Riedenheim, Lkr. Würzburg</t>
  </si>
  <si>
    <t>09679179</t>
  </si>
  <si>
    <t>Riedenheim</t>
  </si>
  <si>
    <t>Riedering, Lkr. Rosenheim</t>
  </si>
  <si>
    <t>09187167</t>
  </si>
  <si>
    <t>Riedering</t>
  </si>
  <si>
    <t>Riegsee, Lkr. Garmisch-Partenkirchen</t>
  </si>
  <si>
    <t>09180128</t>
  </si>
  <si>
    <t>Riegsee</t>
  </si>
  <si>
    <t>Riekofen, Lkr. Regensburg</t>
  </si>
  <si>
    <t>09375191</t>
  </si>
  <si>
    <t>Riekofen</t>
  </si>
  <si>
    <t>Rieneck, Lkr. Main-Spessart</t>
  </si>
  <si>
    <t>09677177</t>
  </si>
  <si>
    <t>Rieneck</t>
  </si>
  <si>
    <t>Rimbach, Lkr. Cham</t>
  </si>
  <si>
    <t>09372151</t>
  </si>
  <si>
    <t>Rimbach</t>
  </si>
  <si>
    <t>Rimbach, Lkr. Rottal-Inn</t>
  </si>
  <si>
    <t>09277141</t>
  </si>
  <si>
    <t>Rimpar, Lkr. Würzburg</t>
  </si>
  <si>
    <t>09679180</t>
  </si>
  <si>
    <t>Rimpar</t>
  </si>
  <si>
    <t>Rimsting, Lkr. Rosenheim</t>
  </si>
  <si>
    <t>09187168</t>
  </si>
  <si>
    <t>Rimsting</t>
  </si>
  <si>
    <t>Rinchnach, Lkr. Regen</t>
  </si>
  <si>
    <t>09276139</t>
  </si>
  <si>
    <t>Rinchnach</t>
  </si>
  <si>
    <t>Ringelai, Lkr. Freyung-Grafenau</t>
  </si>
  <si>
    <t>09272140</t>
  </si>
  <si>
    <t>Ringelai</t>
  </si>
  <si>
    <t>Röckingen, Lkr. Ansbach</t>
  </si>
  <si>
    <t>09571192</t>
  </si>
  <si>
    <t>Röckingen</t>
  </si>
  <si>
    <t>Rödelmaier, Lkr. Rhön-Grabfeld</t>
  </si>
  <si>
    <t>09673156</t>
  </si>
  <si>
    <t>Rödelmaier</t>
  </si>
  <si>
    <t>Rödelsee, Lkr. Kitzingen</t>
  </si>
  <si>
    <t>09675161</t>
  </si>
  <si>
    <t>Rödelsee</t>
  </si>
  <si>
    <t>Roden, Lkr. Main-Spessart</t>
  </si>
  <si>
    <t>09677178</t>
  </si>
  <si>
    <t>Roden</t>
  </si>
  <si>
    <t>Rödental, Lkr. Coburg</t>
  </si>
  <si>
    <t>09473159</t>
  </si>
  <si>
    <t>Rödental</t>
  </si>
  <si>
    <t>Roding, Lkr. Cham</t>
  </si>
  <si>
    <t>09372153</t>
  </si>
  <si>
    <t>Roding</t>
  </si>
  <si>
    <t>Röfingen, Lkr. Günzburg</t>
  </si>
  <si>
    <t>09774178</t>
  </si>
  <si>
    <t>Röfingen</t>
  </si>
  <si>
    <t>Roggenburg, Lkr. Neu-Ulm</t>
  </si>
  <si>
    <t>09775149</t>
  </si>
  <si>
    <t>Roggenburg</t>
  </si>
  <si>
    <t>Rögling, Lkr. Donau-Ries</t>
  </si>
  <si>
    <t>09779206</t>
  </si>
  <si>
    <t>Rögling</t>
  </si>
  <si>
    <t>Rohr i.NB, Lkr. Kelheim</t>
  </si>
  <si>
    <t>09273165</t>
  </si>
  <si>
    <t>Rohr i.NB</t>
  </si>
  <si>
    <t>Rohr, Lkr. Roth</t>
  </si>
  <si>
    <t>09576142</t>
  </si>
  <si>
    <t>Rohr</t>
  </si>
  <si>
    <t>Rohrbach, Lkr. Pfaffenhofen a.d.Ilm</t>
  </si>
  <si>
    <t>09186149</t>
  </si>
  <si>
    <t>Rohrbach</t>
  </si>
  <si>
    <t>Rohrdorf, Lkr. Rosenheim</t>
  </si>
  <si>
    <t>09187169</t>
  </si>
  <si>
    <t>Rohrdorf</t>
  </si>
  <si>
    <t>Rohrenfels, Lkr. Neuburg-Schrobenhausen</t>
  </si>
  <si>
    <t>09185157</t>
  </si>
  <si>
    <t>Rohrenfels</t>
  </si>
  <si>
    <t>Röhrmoos, Lkr. Dachau</t>
  </si>
  <si>
    <t>09174141</t>
  </si>
  <si>
    <t>Röhrmoos</t>
  </si>
  <si>
    <t>Röhrnbach, Lkr. Freyung-Grafenau</t>
  </si>
  <si>
    <t>09272141</t>
  </si>
  <si>
    <t>Röhrnbach</t>
  </si>
  <si>
    <t>Röllbach, Lkr. Miltenberg</t>
  </si>
  <si>
    <t>09676151</t>
  </si>
  <si>
    <t>Röllbach</t>
  </si>
  <si>
    <t>Ronsberg, Lkr. Ostallgäu</t>
  </si>
  <si>
    <t>09777165</t>
  </si>
  <si>
    <t>Ronsberg</t>
  </si>
  <si>
    <t>Rosenheim, krsfr. Stadt</t>
  </si>
  <si>
    <t>09163000</t>
  </si>
  <si>
    <t>Rosenheim (Krsfr.St.)</t>
  </si>
  <si>
    <t>Röslau, Lkr. Wunsiedel i.Fichtelgebirge</t>
  </si>
  <si>
    <t>09479145</t>
  </si>
  <si>
    <t>Röslau</t>
  </si>
  <si>
    <t>Roßbach, Lkr. Rottal-Inn</t>
  </si>
  <si>
    <t>09277142</t>
  </si>
  <si>
    <t>Roßbach</t>
  </si>
  <si>
    <t>Roßhaupten, Lkr. Ostallgäu</t>
  </si>
  <si>
    <t>09777166</t>
  </si>
  <si>
    <t>Roßhaupten</t>
  </si>
  <si>
    <t>Roßtal, Lkr. Fürth</t>
  </si>
  <si>
    <t>09573125</t>
  </si>
  <si>
    <t>Roßtal</t>
  </si>
  <si>
    <t>Roth, Lkr. Roth</t>
  </si>
  <si>
    <t>09576143</t>
  </si>
  <si>
    <t>Röthenbach (Allgäu), Lkr. Lindau (Bodensee)</t>
  </si>
  <si>
    <t>09776124</t>
  </si>
  <si>
    <t>Röthenbach (Allgäu)</t>
  </si>
  <si>
    <t>Röthenbach a.d.Pegnitz, Lkr. Nürnberger Land</t>
  </si>
  <si>
    <t>09574152</t>
  </si>
  <si>
    <t>Röthenbach a.d.Pegnitz</t>
  </si>
  <si>
    <t>Rothenbuch, Lkr. Aschaffenburg</t>
  </si>
  <si>
    <t>09671148</t>
  </si>
  <si>
    <t>Rothenbuch</t>
  </si>
  <si>
    <t>Rothenburg ob der Tauber, Lkr. Ansbach</t>
  </si>
  <si>
    <t>09571193</t>
  </si>
  <si>
    <t>Rothenburg ob der Tauber</t>
  </si>
  <si>
    <t>Rothenfels, Lkr. Main-Spessart</t>
  </si>
  <si>
    <t>09677181</t>
  </si>
  <si>
    <t>Rothenfels</t>
  </si>
  <si>
    <t>Röthlein, Lkr. Schweinfurt</t>
  </si>
  <si>
    <t>09678170</t>
  </si>
  <si>
    <t>Röthlein</t>
  </si>
  <si>
    <t>Rott a.Inn, Lkr. Rosenheim</t>
  </si>
  <si>
    <t>09187170</t>
  </si>
  <si>
    <t>Rott a.Inn</t>
  </si>
  <si>
    <t>Rott, Lkr. Landsberg am Lech</t>
  </si>
  <si>
    <t>09181137</t>
  </si>
  <si>
    <t>Rott</t>
  </si>
  <si>
    <t>Rottach-Egern, Lkr. Miesbach</t>
  </si>
  <si>
    <t>09182129</t>
  </si>
  <si>
    <t>Rottach-Egern</t>
  </si>
  <si>
    <t>Röttenbach, Lkr. Erlangen-Höchstadt</t>
  </si>
  <si>
    <t>09572149</t>
  </si>
  <si>
    <t>Röttenbach</t>
  </si>
  <si>
    <t>Röttenbach, Lkr. Roth</t>
  </si>
  <si>
    <t>09576141</t>
  </si>
  <si>
    <t>Rottenbuch, Lkr. Weilheim-Schongau</t>
  </si>
  <si>
    <t>09190145</t>
  </si>
  <si>
    <t>Rottenbuch</t>
  </si>
  <si>
    <t>Rottenburg a.d.Laaber, Lkr. Landshut</t>
  </si>
  <si>
    <t>09274176</t>
  </si>
  <si>
    <t>Rottenburg a.d.Laaber</t>
  </si>
  <si>
    <t>Rottendorf, Lkr. Würzburg</t>
  </si>
  <si>
    <t>09679185</t>
  </si>
  <si>
    <t>Rottendorf</t>
  </si>
  <si>
    <t>Rotthalmünster, Lkr. Passau</t>
  </si>
  <si>
    <t>09275143</t>
  </si>
  <si>
    <t>Rotthalmünster</t>
  </si>
  <si>
    <t>Röttingen, Lkr. Würzburg</t>
  </si>
  <si>
    <t>09679182</t>
  </si>
  <si>
    <t>Röttingen</t>
  </si>
  <si>
    <t>Rötz, Lkr. Cham</t>
  </si>
  <si>
    <t>09372154</t>
  </si>
  <si>
    <t>Rötz</t>
  </si>
  <si>
    <t>Rückersdorf, Lkr. Nürnberger Land</t>
  </si>
  <si>
    <t>09574154</t>
  </si>
  <si>
    <t>Rückersdorf</t>
  </si>
  <si>
    <t>Rückholz, Lkr. Ostallgäu</t>
  </si>
  <si>
    <t>09777168</t>
  </si>
  <si>
    <t>Rückholz</t>
  </si>
  <si>
    <t>Rudelzhausen, Lkr. Freising</t>
  </si>
  <si>
    <t>09178122</t>
  </si>
  <si>
    <t>Rudelzhausen</t>
  </si>
  <si>
    <t>Rüdenau, Lkr. Miltenberg</t>
  </si>
  <si>
    <t>09676153</t>
  </si>
  <si>
    <t>Rüdenau</t>
  </si>
  <si>
    <t>Rüdenhausen, Lkr. Kitzingen</t>
  </si>
  <si>
    <t>09675162</t>
  </si>
  <si>
    <t>Rüdenhausen</t>
  </si>
  <si>
    <t>Ruderatshofen, Lkr. Ostallgäu</t>
  </si>
  <si>
    <t>09777167</t>
  </si>
  <si>
    <t>Ruderatshofen</t>
  </si>
  <si>
    <t>Ruderting, Lkr. Passau</t>
  </si>
  <si>
    <t>09275144</t>
  </si>
  <si>
    <t>Ruderting</t>
  </si>
  <si>
    <t>Rugendorf, Lkr. Kulmbach</t>
  </si>
  <si>
    <t>09477151</t>
  </si>
  <si>
    <t>Rugendorf</t>
  </si>
  <si>
    <t>Rügland, Lkr. Ansbach</t>
  </si>
  <si>
    <t>09571194</t>
  </si>
  <si>
    <t>Rügland</t>
  </si>
  <si>
    <t>Ruhmannsfelden, Lkr. Regen</t>
  </si>
  <si>
    <t>09276142</t>
  </si>
  <si>
    <t>Ruhmannsfelden</t>
  </si>
  <si>
    <t>Ruhpolding, Lkr. Traunstein</t>
  </si>
  <si>
    <t>09189140</t>
  </si>
  <si>
    <t>Ruhpolding</t>
  </si>
  <si>
    <t>Ruhstorf a.d.Rott, Lkr. Passau</t>
  </si>
  <si>
    <t>09275145</t>
  </si>
  <si>
    <t>Ruhstorf a.d.Rott</t>
  </si>
  <si>
    <t>Runding, Lkr. Cham</t>
  </si>
  <si>
    <t>09372155</t>
  </si>
  <si>
    <t>Runding</t>
  </si>
  <si>
    <t>Saal a.d.Donau, Lkr. Kelheim</t>
  </si>
  <si>
    <t>09273166</t>
  </si>
  <si>
    <t>Saal a.d.Donau</t>
  </si>
  <si>
    <t>Saal a.d.Saale, Lkr. Rhön-Grabfeld</t>
  </si>
  <si>
    <t>09673160</t>
  </si>
  <si>
    <t>Saal a.d.Saale</t>
  </si>
  <si>
    <t>Saaldorf-Surheim, Lkr. Berchtesgadener Land</t>
  </si>
  <si>
    <t>09172130</t>
  </si>
  <si>
    <t>Saaldorf-Surheim</t>
  </si>
  <si>
    <t>Sachsen b.Ansbach, Lkr. Ansbach</t>
  </si>
  <si>
    <t>09571196</t>
  </si>
  <si>
    <t>Sachsen b.Ansbach</t>
  </si>
  <si>
    <t>Sachsenkam, Lkr. Bad Tölz-Wolfratshausen</t>
  </si>
  <si>
    <t>09173141</t>
  </si>
  <si>
    <t>Sachsenkam</t>
  </si>
  <si>
    <t>Sailauf, Lkr. Aschaffenburg</t>
  </si>
  <si>
    <t>09671150</t>
  </si>
  <si>
    <t>Sailauf</t>
  </si>
  <si>
    <t>Salching, Lkr. Straubing-Bogen</t>
  </si>
  <si>
    <t>09278182</t>
  </si>
  <si>
    <t>Salching</t>
  </si>
  <si>
    <t>Saldenburg, Lkr. Freyung-Grafenau</t>
  </si>
  <si>
    <t>09272142</t>
  </si>
  <si>
    <t>Saldenburg</t>
  </si>
  <si>
    <t>Salgen, Lkr. Unterallgäu</t>
  </si>
  <si>
    <t>09778190</t>
  </si>
  <si>
    <t>Salgen</t>
  </si>
  <si>
    <t>Salz, Lkr. Rhön-Grabfeld</t>
  </si>
  <si>
    <t>09673161</t>
  </si>
  <si>
    <t>Salz</t>
  </si>
  <si>
    <t>Salzweg, Lkr. Passau</t>
  </si>
  <si>
    <t>09275146</t>
  </si>
  <si>
    <t>Salzweg</t>
  </si>
  <si>
    <t>Samerberg, Lkr. Rosenheim</t>
  </si>
  <si>
    <t>09187172</t>
  </si>
  <si>
    <t>Samerberg</t>
  </si>
  <si>
    <t>Sand a.Main, Lkr. Haßberge</t>
  </si>
  <si>
    <t>09674195</t>
  </si>
  <si>
    <t>Sand a.Main</t>
  </si>
  <si>
    <t>Sandberg, Lkr. Rhön-Grabfeld</t>
  </si>
  <si>
    <t>09673162</t>
  </si>
  <si>
    <t>Sandberg</t>
  </si>
  <si>
    <t>Sankt Englmar, Lkr. Straubing-Bogen</t>
  </si>
  <si>
    <t>09278184</t>
  </si>
  <si>
    <t>Sankt Englmar</t>
  </si>
  <si>
    <t>Sankt Oswald-Riedlhütte, Lkr. Freyung-Grafenau</t>
  </si>
  <si>
    <t>09272143</t>
  </si>
  <si>
    <t>Sankt Oswald-Riedlhütte</t>
  </si>
  <si>
    <t>Sankt Wolfgang, Lkr. Erding</t>
  </si>
  <si>
    <t>09177137</t>
  </si>
  <si>
    <t>Sankt Wolfgang</t>
  </si>
  <si>
    <t>Sauerlach, Lkr. München</t>
  </si>
  <si>
    <t>09184141</t>
  </si>
  <si>
    <t>Sauerlach</t>
  </si>
  <si>
    <t>Saulgrub, Lkr. Garmisch-Partenkirchen</t>
  </si>
  <si>
    <t>09180129</t>
  </si>
  <si>
    <t>Saulgrub</t>
  </si>
  <si>
    <t>Schäftlarn, Lkr. München</t>
  </si>
  <si>
    <t>09184142</t>
  </si>
  <si>
    <t>Schäftlarn</t>
  </si>
  <si>
    <t>Schalkham, Lkr. Landshut</t>
  </si>
  <si>
    <t>09274179</t>
  </si>
  <si>
    <t>Schalkham</t>
  </si>
  <si>
    <t>Schauenstein, Lkr. Hof</t>
  </si>
  <si>
    <t>09475165</t>
  </si>
  <si>
    <t>Schauenstein</t>
  </si>
  <si>
    <t>Schaufling, Lkr. Deggendorf</t>
  </si>
  <si>
    <t>09271148</t>
  </si>
  <si>
    <t>Schaufling</t>
  </si>
  <si>
    <t>Schechen, Lkr. Rosenheim</t>
  </si>
  <si>
    <t>09187142</t>
  </si>
  <si>
    <t>Schechen</t>
  </si>
  <si>
    <t>Scheidegg, Lkr. Lindau (Bodensee)</t>
  </si>
  <si>
    <t>09776125</t>
  </si>
  <si>
    <t>Scheidegg</t>
  </si>
  <si>
    <t>Scheinfeld, Lkr. Neustadt a.d.Aisch-Bad Windsheim</t>
  </si>
  <si>
    <t>09575161</t>
  </si>
  <si>
    <t>Scheinfeld</t>
  </si>
  <si>
    <t>Schernfeld, Lkr. Eichstätt</t>
  </si>
  <si>
    <t>09176160</t>
  </si>
  <si>
    <t>Schernfeld</t>
  </si>
  <si>
    <t>Scherstetten, Lkr. Augsburg</t>
  </si>
  <si>
    <t>09772197</t>
  </si>
  <si>
    <t>Scherstetten</t>
  </si>
  <si>
    <t>Scheßlitz, Lkr. Bamberg</t>
  </si>
  <si>
    <t>09471185</t>
  </si>
  <si>
    <t>Scheßlitz</t>
  </si>
  <si>
    <t>Scheuring, Lkr. Landsberg am Lech</t>
  </si>
  <si>
    <t>09181138</t>
  </si>
  <si>
    <t>Scheuring</t>
  </si>
  <si>
    <t>Scheyern, Lkr. Pfaffenhofen a.d.Ilm</t>
  </si>
  <si>
    <t>09186151</t>
  </si>
  <si>
    <t>Scheyern</t>
  </si>
  <si>
    <t>Schierling, Lkr. Regensburg</t>
  </si>
  <si>
    <t>09375196</t>
  </si>
  <si>
    <t>Schierling</t>
  </si>
  <si>
    <t>Schillingsfürst, Lkr. Ansbach</t>
  </si>
  <si>
    <t>09571198</t>
  </si>
  <si>
    <t>Schillingsfürst</t>
  </si>
  <si>
    <t>Schiltberg, Lkr. Aichach-Friedberg</t>
  </si>
  <si>
    <t>09771162</t>
  </si>
  <si>
    <t>Schiltberg</t>
  </si>
  <si>
    <t>Schirmitz, Lkr. Neustadt a.d.Waldnaab</t>
  </si>
  <si>
    <t>09374154</t>
  </si>
  <si>
    <t>Schirmitz</t>
  </si>
  <si>
    <t>Schirnding, Lkr. Wunsiedel i.Fichtelgebirge</t>
  </si>
  <si>
    <t>09479147</t>
  </si>
  <si>
    <t>Schirnding</t>
  </si>
  <si>
    <t>Schlammersdorf, Lkr. Neustadt a.d.Waldnaab</t>
  </si>
  <si>
    <t>09374155</t>
  </si>
  <si>
    <t>Schlammersdorf</t>
  </si>
  <si>
    <t>Schleching, Lkr. Traunstein</t>
  </si>
  <si>
    <t>09189141</t>
  </si>
  <si>
    <t>Schleching</t>
  </si>
  <si>
    <t>Schlehdorf, Lkr. Bad Tölz-Wolfratshausen</t>
  </si>
  <si>
    <t>09173142</t>
  </si>
  <si>
    <t>Schlehdorf</t>
  </si>
  <si>
    <t>Schliersee, Lkr. Miesbach</t>
  </si>
  <si>
    <t>09182131</t>
  </si>
  <si>
    <t>Schliersee</t>
  </si>
  <si>
    <t>Schlüsselfeld, Lkr. Bamberg</t>
  </si>
  <si>
    <t>09471220</t>
  </si>
  <si>
    <t>Schlüsselfeld</t>
  </si>
  <si>
    <t>Schmidgaden, Lkr. Schwandorf</t>
  </si>
  <si>
    <t>09376159</t>
  </si>
  <si>
    <t>Schmidgaden</t>
  </si>
  <si>
    <t>Schmidmühlen, Lkr. Amberg-Sulzbach</t>
  </si>
  <si>
    <t>09371148</t>
  </si>
  <si>
    <t>Schmidmühlen</t>
  </si>
  <si>
    <t>Schmiechen, Lkr. Aichach-Friedberg</t>
  </si>
  <si>
    <t>09771163</t>
  </si>
  <si>
    <t>Schmiechen</t>
  </si>
  <si>
    <t>Schnabelwaid, Lkr. Bayreuth</t>
  </si>
  <si>
    <t>09472184</t>
  </si>
  <si>
    <t>Schnabelwaid</t>
  </si>
  <si>
    <t>Schnaitsee, Lkr. Traunstein</t>
  </si>
  <si>
    <t>09189142</t>
  </si>
  <si>
    <t>Schnaitsee</t>
  </si>
  <si>
    <t>Schnaittach, Lkr. Nürnberger Land</t>
  </si>
  <si>
    <t>09574155</t>
  </si>
  <si>
    <t>Schnaittach</t>
  </si>
  <si>
    <t>Schnaittenbach, Lkr. Amberg-Sulzbach</t>
  </si>
  <si>
    <t>09371150</t>
  </si>
  <si>
    <t>Schnaittenbach</t>
  </si>
  <si>
    <t>Schneckenlohe, Lkr. Kronach</t>
  </si>
  <si>
    <t>09476171</t>
  </si>
  <si>
    <t>Schneckenlohe</t>
  </si>
  <si>
    <t>Schneeberg, Lkr. Miltenberg</t>
  </si>
  <si>
    <t>09676156</t>
  </si>
  <si>
    <t>Schneeberg</t>
  </si>
  <si>
    <t>Schneizlreuth, Lkr. Berchtesgadener Land</t>
  </si>
  <si>
    <t>09172131</t>
  </si>
  <si>
    <t>Schneizlreuth</t>
  </si>
  <si>
    <t>Schnelldorf, Lkr. Ansbach</t>
  </si>
  <si>
    <t>09571199</t>
  </si>
  <si>
    <t>Schnelldorf</t>
  </si>
  <si>
    <t>Schöfweg, Lkr. Freyung-Grafenau</t>
  </si>
  <si>
    <t>09272145</t>
  </si>
  <si>
    <t>Schöfweg</t>
  </si>
  <si>
    <t>Schollbrunn, Lkr. Main-Spessart</t>
  </si>
  <si>
    <t>09677182</t>
  </si>
  <si>
    <t>Schollbrunn</t>
  </si>
  <si>
    <t>Schöllkrippen, Lkr. Aschaffenburg</t>
  </si>
  <si>
    <t>09671152</t>
  </si>
  <si>
    <t>Schöllkrippen</t>
  </si>
  <si>
    <t>Schöllnach, Lkr. Deggendorf</t>
  </si>
  <si>
    <t>09271149</t>
  </si>
  <si>
    <t>Schöllnach</t>
  </si>
  <si>
    <t>Schönau a.d.Brend, Lkr. Rhön-Grabfeld</t>
  </si>
  <si>
    <t>09673163</t>
  </si>
  <si>
    <t>Schönau a.d.Brend</t>
  </si>
  <si>
    <t>Schönau a.Königssee, Lkr. Berchtesgadener Land</t>
  </si>
  <si>
    <t>09172132</t>
  </si>
  <si>
    <t>Schönau a.Königssee</t>
  </si>
  <si>
    <t>Schönau, Lkr. Rottal-Inn</t>
  </si>
  <si>
    <t>09277144</t>
  </si>
  <si>
    <t>Schönau</t>
  </si>
  <si>
    <t>Schönberg, Lkr. Freyung-Grafenau</t>
  </si>
  <si>
    <t>09272147</t>
  </si>
  <si>
    <t>Schönberg</t>
  </si>
  <si>
    <t>Schönberg, Lkr. Mühldorf a.Inn</t>
  </si>
  <si>
    <t>09183143</t>
  </si>
  <si>
    <t>Schönbrunn i.Steigerwald, Lkr. Bamberg</t>
  </si>
  <si>
    <t>09471186</t>
  </si>
  <si>
    <t>Schönbrunn i.Steigerwald</t>
  </si>
  <si>
    <t>Schondorf a.Ammersee, Lkr. Landsberg am Lech</t>
  </si>
  <si>
    <t>09181139</t>
  </si>
  <si>
    <t>Schondorf a.Ammersee</t>
  </si>
  <si>
    <t>Schondra, Lkr. Bad Kissingen</t>
  </si>
  <si>
    <t>09672149</t>
  </si>
  <si>
    <t>Schondra</t>
  </si>
  <si>
    <t>Schongau, Lkr. Weilheim-Schongau</t>
  </si>
  <si>
    <t>09190148</t>
  </si>
  <si>
    <t>Schongau</t>
  </si>
  <si>
    <t>Schöngeising, Lkr. Fürstenfeldbruck</t>
  </si>
  <si>
    <t>09179147</t>
  </si>
  <si>
    <t>Schöngeising</t>
  </si>
  <si>
    <t>Schönsee, Lkr. Schwandorf</t>
  </si>
  <si>
    <t>09376160</t>
  </si>
  <si>
    <t>Schönsee</t>
  </si>
  <si>
    <t>Schonstett, Lkr. Rosenheim</t>
  </si>
  <si>
    <t>09187173</t>
  </si>
  <si>
    <t>Schonstett</t>
  </si>
  <si>
    <t>Schönthal, Lkr. Cham</t>
  </si>
  <si>
    <t>09372157</t>
  </si>
  <si>
    <t>Schönthal</t>
  </si>
  <si>
    <t>Schonungen, Lkr. Schweinfurt</t>
  </si>
  <si>
    <t>09678174</t>
  </si>
  <si>
    <t>Schonungen</t>
  </si>
  <si>
    <t>Schönwald, Lkr. Wunsiedel i.Fichtelgebirge</t>
  </si>
  <si>
    <t>09479150</t>
  </si>
  <si>
    <t>Schönwald</t>
  </si>
  <si>
    <t>Schopfloch, Lkr. Ansbach</t>
  </si>
  <si>
    <t>09571200</t>
  </si>
  <si>
    <t>Schopfloch</t>
  </si>
  <si>
    <t>Schorndorf, Lkr. Cham</t>
  </si>
  <si>
    <t>09372158</t>
  </si>
  <si>
    <t>Schorndorf</t>
  </si>
  <si>
    <t>Schrobenhausen, Lkr. Neuburg-Schrobenhausen</t>
  </si>
  <si>
    <t>09185158</t>
  </si>
  <si>
    <t>Schrobenhausen</t>
  </si>
  <si>
    <t>Schwabach, krsfr. Stadt</t>
  </si>
  <si>
    <t>09565000</t>
  </si>
  <si>
    <t>Schwabach (Krsfr.St.)</t>
  </si>
  <si>
    <t>Schwabach</t>
  </si>
  <si>
    <t>Schwabbruck, Lkr. Weilheim-Schongau</t>
  </si>
  <si>
    <t>09190149</t>
  </si>
  <si>
    <t>Schwabbruck</t>
  </si>
  <si>
    <t>Schwabhausen, Lkr. Dachau</t>
  </si>
  <si>
    <t>09174143</t>
  </si>
  <si>
    <t>Schwabhausen</t>
  </si>
  <si>
    <t>Schwabmünchen, Lkr. Augsburg</t>
  </si>
  <si>
    <t>09772200</t>
  </si>
  <si>
    <t>Schwabmünchen</t>
  </si>
  <si>
    <t>Schwabsoien, Lkr. Weilheim-Schongau</t>
  </si>
  <si>
    <t>09190151</t>
  </si>
  <si>
    <t>Schwabsoien</t>
  </si>
  <si>
    <t>Schwaig b.Nürnberg, Lkr. Nürnberger Land</t>
  </si>
  <si>
    <t>09574156</t>
  </si>
  <si>
    <t>Schwaig b.Nürnberg</t>
  </si>
  <si>
    <t>Schwaigen, Lkr. Garmisch-Partenkirchen</t>
  </si>
  <si>
    <t>09180131</t>
  </si>
  <si>
    <t>Schwaigen</t>
  </si>
  <si>
    <t>Schwandorf, Lkr. Schwandorf</t>
  </si>
  <si>
    <t>09376161</t>
  </si>
  <si>
    <t>Schwanfeld, Lkr. Schweinfurt</t>
  </si>
  <si>
    <t>09678175</t>
  </si>
  <si>
    <t>Schwanfeld</t>
  </si>
  <si>
    <t>Schwangau, Lkr. Ostallgäu</t>
  </si>
  <si>
    <t>09777169</t>
  </si>
  <si>
    <t>Schwangau</t>
  </si>
  <si>
    <t>Schwanstetten, Lkr. Roth</t>
  </si>
  <si>
    <t>09576132</t>
  </si>
  <si>
    <t>Schwanstetten</t>
  </si>
  <si>
    <t>Schwarzach a.Main, Lkr. Kitzingen</t>
  </si>
  <si>
    <t>09675165</t>
  </si>
  <si>
    <t>Schwarzach a.Main</t>
  </si>
  <si>
    <t>Schwarzach b.Nabburg, Lkr. Schwandorf</t>
  </si>
  <si>
    <t>09376162</t>
  </si>
  <si>
    <t>Schwarzach b.Nabburg</t>
  </si>
  <si>
    <t>Schwarzach, Lkr. Straubing-Bogen</t>
  </si>
  <si>
    <t>09278187</t>
  </si>
  <si>
    <t>Schwarzach</t>
  </si>
  <si>
    <t>Schwarzenbach a.d.Saale, Lkr. Hof</t>
  </si>
  <si>
    <t>09475168</t>
  </si>
  <si>
    <t>Schwarzenbach a.d.Saale</t>
  </si>
  <si>
    <t>Schwarzenbach a.Wald, Lkr. Hof</t>
  </si>
  <si>
    <t>09475169</t>
  </si>
  <si>
    <t>Schwarzenbach a.Wald</t>
  </si>
  <si>
    <t>Schwarzenbach, Lkr. Neustadt a.d.Waldnaab</t>
  </si>
  <si>
    <t>09374156</t>
  </si>
  <si>
    <t>Schwarzenbach</t>
  </si>
  <si>
    <t>Schwarzenbruck, Lkr. Nürnberger Land</t>
  </si>
  <si>
    <t>09574157</t>
  </si>
  <si>
    <t>Schwarzenbruck</t>
  </si>
  <si>
    <t>Schwarzenfeld, Lkr. Schwandorf</t>
  </si>
  <si>
    <t>09376163</t>
  </si>
  <si>
    <t>Schwarzenfeld</t>
  </si>
  <si>
    <t>Schwarzhofen, Lkr. Schwandorf</t>
  </si>
  <si>
    <t>09376164</t>
  </si>
  <si>
    <t>Schwarzhofen</t>
  </si>
  <si>
    <t>Schwebheim, Lkr. Schweinfurt</t>
  </si>
  <si>
    <t>09678176</t>
  </si>
  <si>
    <t>Schwebheim</t>
  </si>
  <si>
    <t>Schweinfurt, krsfr. Stadt</t>
  </si>
  <si>
    <t>09662000</t>
  </si>
  <si>
    <t>Schweinfurt (Krsfr.St.)</t>
  </si>
  <si>
    <t>Schweitenkirchen, Lkr. Pfaffenhofen a.d.Ilm</t>
  </si>
  <si>
    <t>09186152</t>
  </si>
  <si>
    <t>Schweitenkirchen</t>
  </si>
  <si>
    <t>Schwenningen, Lkr. Dillingen a.d.Donau</t>
  </si>
  <si>
    <t>09773164</t>
  </si>
  <si>
    <t>Schwenningen</t>
  </si>
  <si>
    <t>Schwifting, Lkr. Landsberg am Lech</t>
  </si>
  <si>
    <t>09181140</t>
  </si>
  <si>
    <t>Schwifting</t>
  </si>
  <si>
    <t>Schwindegg, Lkr. Mühldorf a.Inn</t>
  </si>
  <si>
    <t>09183144</t>
  </si>
  <si>
    <t>Schwindegg</t>
  </si>
  <si>
    <t>Seefeld, Lkr. Starnberg</t>
  </si>
  <si>
    <t>09188132</t>
  </si>
  <si>
    <t>Seefeld</t>
  </si>
  <si>
    <t>Seeg, Lkr. Ostallgäu</t>
  </si>
  <si>
    <t>09777170</t>
  </si>
  <si>
    <t>Seeg</t>
  </si>
  <si>
    <t>Seehausen a.Staffelsee, Lkr. Garmisch-Partenkirchen</t>
  </si>
  <si>
    <t>09180132</t>
  </si>
  <si>
    <t>Seehausen a.Staffelsee</t>
  </si>
  <si>
    <t>Seeon-Seebruck, Lkr. Traunstein</t>
  </si>
  <si>
    <t>09189143</t>
  </si>
  <si>
    <t>Seeon-Seebruck</t>
  </si>
  <si>
    <t>Seeshaupt, Lkr. Weilheim-Schongau</t>
  </si>
  <si>
    <t>09190152</t>
  </si>
  <si>
    <t>Seeshaupt</t>
  </si>
  <si>
    <t>Segnitz, Lkr. Kitzingen</t>
  </si>
  <si>
    <t>09675166</t>
  </si>
  <si>
    <t>Segnitz</t>
  </si>
  <si>
    <t>Seinsheim, Lkr. Kitzingen</t>
  </si>
  <si>
    <t>09675167</t>
  </si>
  <si>
    <t>Seinsheim</t>
  </si>
  <si>
    <t>Selb, Lkr. Wunsiedel i.Fichtelgebirge</t>
  </si>
  <si>
    <t>09479152</t>
  </si>
  <si>
    <t>Selb</t>
  </si>
  <si>
    <t>Selbitz, Lkr. Hof</t>
  </si>
  <si>
    <t>09475171</t>
  </si>
  <si>
    <t>Selbitz</t>
  </si>
  <si>
    <t>Senden, Lkr. Neu-Ulm</t>
  </si>
  <si>
    <t>09775152</t>
  </si>
  <si>
    <t>Senden</t>
  </si>
  <si>
    <t>Sengenthal, Lkr. Neumarkt i.d.OPf.</t>
  </si>
  <si>
    <t>09373159</t>
  </si>
  <si>
    <t>Sengenthal</t>
  </si>
  <si>
    <t>Sennfeld, Lkr. Schweinfurt</t>
  </si>
  <si>
    <t>09678178</t>
  </si>
  <si>
    <t>Sennfeld</t>
  </si>
  <si>
    <t>Seßlach, Lkr. Coburg</t>
  </si>
  <si>
    <t>09473165</t>
  </si>
  <si>
    <t>Seßlach</t>
  </si>
  <si>
    <t>Seubersdorf i.d.OPf., Lkr. Neumarkt i.d.OPf.</t>
  </si>
  <si>
    <t>09373160</t>
  </si>
  <si>
    <t>Seubersdorf i.d.OPf.</t>
  </si>
  <si>
    <t>Seukendorf, Lkr. Fürth</t>
  </si>
  <si>
    <t>09573126</t>
  </si>
  <si>
    <t>Seukendorf</t>
  </si>
  <si>
    <t>Seybothenreuth, Lkr. Bayreuth</t>
  </si>
  <si>
    <t>09472188</t>
  </si>
  <si>
    <t>Seybothenreuth</t>
  </si>
  <si>
    <t>Siegenburg, Lkr. Kelheim</t>
  </si>
  <si>
    <t>09273172</t>
  </si>
  <si>
    <t>Siegenburg</t>
  </si>
  <si>
    <t>Siegsdorf, Lkr. Traunstein</t>
  </si>
  <si>
    <t>09189145</t>
  </si>
  <si>
    <t>Siegsdorf</t>
  </si>
  <si>
    <t>Sielenbach, Lkr. Aichach-Friedberg</t>
  </si>
  <si>
    <t>09771165</t>
  </si>
  <si>
    <t>Sielenbach</t>
  </si>
  <si>
    <t>Sigmarszell, Lkr. Lindau (Bodensee)</t>
  </si>
  <si>
    <t>09776126</t>
  </si>
  <si>
    <t>Sigmarszell</t>
  </si>
  <si>
    <t>Simbach a.Inn, Lkr. Rottal-Inn</t>
  </si>
  <si>
    <t>09277145</t>
  </si>
  <si>
    <t>Simbach a.Inn</t>
  </si>
  <si>
    <t>Simbach, Lkr. Dingolfing-Landau</t>
  </si>
  <si>
    <t>09279135</t>
  </si>
  <si>
    <t>Simbach</t>
  </si>
  <si>
    <t>Simmelsdorf, Lkr. Nürnberger Land</t>
  </si>
  <si>
    <t>09574158</t>
  </si>
  <si>
    <t>Simmelsdorf</t>
  </si>
  <si>
    <t>Simmershofen, Lkr. Neustadt a.d.Aisch-Bad Windsheim</t>
  </si>
  <si>
    <t>09575163</t>
  </si>
  <si>
    <t>Simmershofen</t>
  </si>
  <si>
    <t>Sindelsdorf, Lkr. Weilheim-Schongau</t>
  </si>
  <si>
    <t>09190153</t>
  </si>
  <si>
    <t>Sindelsdorf</t>
  </si>
  <si>
    <t>Sinzing, Lkr. Regensburg</t>
  </si>
  <si>
    <t>09375199</t>
  </si>
  <si>
    <t>Sinzing</t>
  </si>
  <si>
    <t>Söchtenau, Lkr. Rosenheim</t>
  </si>
  <si>
    <t>09187174</t>
  </si>
  <si>
    <t>Söchtenau</t>
  </si>
  <si>
    <t>Solnhofen, Lkr. Weißenburg-Gunzenhausen</t>
  </si>
  <si>
    <t>09577168</t>
  </si>
  <si>
    <t>Solnhofen</t>
  </si>
  <si>
    <t>Sommerach, Lkr. Kitzingen</t>
  </si>
  <si>
    <t>09675169</t>
  </si>
  <si>
    <t>Sommerach</t>
  </si>
  <si>
    <t>Sommerhausen, Lkr. Würzburg</t>
  </si>
  <si>
    <t>09679187</t>
  </si>
  <si>
    <t>Sommerhausen</t>
  </si>
  <si>
    <t>Sommerkahl, Lkr. Aschaffenburg</t>
  </si>
  <si>
    <t>09671153</t>
  </si>
  <si>
    <t>Sommerkahl</t>
  </si>
  <si>
    <t>Sonderhofen, Lkr. Würzburg</t>
  </si>
  <si>
    <t>09679188</t>
  </si>
  <si>
    <t>Sonderhofen</t>
  </si>
  <si>
    <t>Sondheim v.d.Rhön, Lkr. Rhön-Grabfeld</t>
  </si>
  <si>
    <t>09673167</t>
  </si>
  <si>
    <t>Sondheim v.d.Rhön</t>
  </si>
  <si>
    <t>Sonnefeld, Lkr. Coburg</t>
  </si>
  <si>
    <t>09473166</t>
  </si>
  <si>
    <t>Sonnefeld</t>
  </si>
  <si>
    <t>Sonnen, Lkr. Passau</t>
  </si>
  <si>
    <t>09275148</t>
  </si>
  <si>
    <t>Sonnen</t>
  </si>
  <si>
    <t>Sontheim, Lkr. Unterallgäu</t>
  </si>
  <si>
    <t>09778196</t>
  </si>
  <si>
    <t>Sontheim</t>
  </si>
  <si>
    <t>Sonthofen, Lkr. Oberallgäu</t>
  </si>
  <si>
    <t>09780139</t>
  </si>
  <si>
    <t>Sonthofen</t>
  </si>
  <si>
    <t>Soyen, Lkr. Rosenheim</t>
  </si>
  <si>
    <t>09187176</t>
  </si>
  <si>
    <t>Soyen</t>
  </si>
  <si>
    <t>Spalt, Lkr. Roth</t>
  </si>
  <si>
    <t>09576147</t>
  </si>
  <si>
    <t>Spalt</t>
  </si>
  <si>
    <t>Spardorf, Lkr. Erlangen-Höchstadt</t>
  </si>
  <si>
    <t>09572154</t>
  </si>
  <si>
    <t>Spardorf</t>
  </si>
  <si>
    <t>Sparneck, Lkr. Hof</t>
  </si>
  <si>
    <t>09475174</t>
  </si>
  <si>
    <t>Sparneck</t>
  </si>
  <si>
    <t>Spatzenhausen, Lkr. Garmisch-Partenkirchen</t>
  </si>
  <si>
    <t>09180133</t>
  </si>
  <si>
    <t>Spatzenhausen</t>
  </si>
  <si>
    <t>Speichersdorf, Lkr. Bayreuth</t>
  </si>
  <si>
    <t>09472190</t>
  </si>
  <si>
    <t>Speichersdorf</t>
  </si>
  <si>
    <t>Speinshart, Lkr. Neustadt a.d.Waldnaab</t>
  </si>
  <si>
    <t>09374157</t>
  </si>
  <si>
    <t>Speinshart</t>
  </si>
  <si>
    <t>Spiegelau, Lkr. Freyung-Grafenau</t>
  </si>
  <si>
    <t>09272149</t>
  </si>
  <si>
    <t>Spiegelau</t>
  </si>
  <si>
    <t>Stadelhofen, Lkr. Bamberg</t>
  </si>
  <si>
    <t>09471189</t>
  </si>
  <si>
    <t>Stadelhofen</t>
  </si>
  <si>
    <t>Stadlern, Lkr. Schwandorf</t>
  </si>
  <si>
    <t>09376167</t>
  </si>
  <si>
    <t>Stadlern</t>
  </si>
  <si>
    <t>Stadtbergen, Lkr. Augsburg</t>
  </si>
  <si>
    <t>09772202</t>
  </si>
  <si>
    <t>Stadtbergen</t>
  </si>
  <si>
    <t>Stadtlauringen, Lkr. Schweinfurt</t>
  </si>
  <si>
    <t>09678181</t>
  </si>
  <si>
    <t>Stadtlauringen</t>
  </si>
  <si>
    <t>Stadtprozelten, Lkr. Miltenberg</t>
  </si>
  <si>
    <t>09676158</t>
  </si>
  <si>
    <t>Stadtprozelten</t>
  </si>
  <si>
    <t>Stadtsteinach, Lkr. Kulmbach</t>
  </si>
  <si>
    <t>09477156</t>
  </si>
  <si>
    <t>Stadtsteinach</t>
  </si>
  <si>
    <t>Stallwang, Lkr. Straubing-Bogen</t>
  </si>
  <si>
    <t>09278189</t>
  </si>
  <si>
    <t>Stallwang</t>
  </si>
  <si>
    <t>Stammbach, Lkr. Hof</t>
  </si>
  <si>
    <t>09475175</t>
  </si>
  <si>
    <t>Stammbach</t>
  </si>
  <si>
    <t>Stammham, Lkr. Altötting</t>
  </si>
  <si>
    <t>09171130</t>
  </si>
  <si>
    <t>Stammham</t>
  </si>
  <si>
    <t>Stammham, Lkr. Eichstätt</t>
  </si>
  <si>
    <t>09176161</t>
  </si>
  <si>
    <t>Stamsried, Lkr. Cham</t>
  </si>
  <si>
    <t>09372161</t>
  </si>
  <si>
    <t>Stamsried</t>
  </si>
  <si>
    <t>Starnberg, Lkr. Starnberg</t>
  </si>
  <si>
    <t>09188139</t>
  </si>
  <si>
    <t>Staudach-Egerndach, Lkr. Traunstein</t>
  </si>
  <si>
    <t>09189146</t>
  </si>
  <si>
    <t>Staudach-Egerndach</t>
  </si>
  <si>
    <t>Stegaurach, Lkr. Bamberg</t>
  </si>
  <si>
    <t>09471191</t>
  </si>
  <si>
    <t>Stegaurach</t>
  </si>
  <si>
    <t>Stein, Lkr. Fürth</t>
  </si>
  <si>
    <t>09573127</t>
  </si>
  <si>
    <t>Stein</t>
  </si>
  <si>
    <t>Steinach, Lkr. Straubing-Bogen</t>
  </si>
  <si>
    <t>09278190</t>
  </si>
  <si>
    <t>Steinach</t>
  </si>
  <si>
    <t>Steinbach a.Wald, Lkr. Kronach</t>
  </si>
  <si>
    <t>09476175</t>
  </si>
  <si>
    <t>Steinbach a.Wald</t>
  </si>
  <si>
    <t>Steinberg am See, Lkr. Schwandorf</t>
  </si>
  <si>
    <t>09376168</t>
  </si>
  <si>
    <t>Steinberg am See</t>
  </si>
  <si>
    <t>Steindorf, Lkr. Aichach-Friedberg</t>
  </si>
  <si>
    <t>09771168</t>
  </si>
  <si>
    <t>Steindorf</t>
  </si>
  <si>
    <t>Steinfeld, Lkr. Main-Spessart</t>
  </si>
  <si>
    <t>09677186</t>
  </si>
  <si>
    <t>Steinfeld</t>
  </si>
  <si>
    <t>Steingaden, Lkr. Weilheim-Schongau</t>
  </si>
  <si>
    <t>09190154</t>
  </si>
  <si>
    <t>Steingaden</t>
  </si>
  <si>
    <t>Steinhöring, Lkr. Ebersberg</t>
  </si>
  <si>
    <t>09175137</t>
  </si>
  <si>
    <t>Steinhöring</t>
  </si>
  <si>
    <t>Steinkirchen, Lkr. Erding</t>
  </si>
  <si>
    <t>09177138</t>
  </si>
  <si>
    <t>Steinkirchen</t>
  </si>
  <si>
    <t>Steinsfeld, Lkr. Ansbach</t>
  </si>
  <si>
    <t>09571205</t>
  </si>
  <si>
    <t>Steinsfeld</t>
  </si>
  <si>
    <t>Steinwiesen, Lkr. Kronach</t>
  </si>
  <si>
    <t>09476177</t>
  </si>
  <si>
    <t>Steinwiesen</t>
  </si>
  <si>
    <t>Stephanskirchen, Lkr. Rosenheim</t>
  </si>
  <si>
    <t>09187177</t>
  </si>
  <si>
    <t>Stephanskirchen</t>
  </si>
  <si>
    <t>Stephansposching, Lkr. Deggendorf</t>
  </si>
  <si>
    <t>09271151</t>
  </si>
  <si>
    <t>Stephansposching</t>
  </si>
  <si>
    <t>Stetten, Lkr. Unterallgäu</t>
  </si>
  <si>
    <t>09778199</t>
  </si>
  <si>
    <t>Stetten</t>
  </si>
  <si>
    <t>Stettfeld, Lkr. Haßberge</t>
  </si>
  <si>
    <t>09674201</t>
  </si>
  <si>
    <t>Stettfeld</t>
  </si>
  <si>
    <t>Stiefenhofen, Lkr. Lindau (Bodensee)</t>
  </si>
  <si>
    <t>09776127</t>
  </si>
  <si>
    <t>Stiefenhofen</t>
  </si>
  <si>
    <t>Stockheim, Lkr. Kronach</t>
  </si>
  <si>
    <t>09476178</t>
  </si>
  <si>
    <t>Stockheim</t>
  </si>
  <si>
    <t>Stockheim, Lkr. Rhön-Grabfeld</t>
  </si>
  <si>
    <t>09673170</t>
  </si>
  <si>
    <t>Stockstadt a.Main, Lkr. Aschaffenburg</t>
  </si>
  <si>
    <t>09671155</t>
  </si>
  <si>
    <t>Stockstadt a.Main</t>
  </si>
  <si>
    <t>Störnstein, Lkr. Neustadt a.d.Waldnaab</t>
  </si>
  <si>
    <t>09374158</t>
  </si>
  <si>
    <t>Störnstein</t>
  </si>
  <si>
    <t>Stötten a.Auerberg, Lkr. Ostallgäu</t>
  </si>
  <si>
    <t>09777171</t>
  </si>
  <si>
    <t>Stötten a.Auerberg</t>
  </si>
  <si>
    <t>Stöttwang, Lkr. Ostallgäu</t>
  </si>
  <si>
    <t>09777172</t>
  </si>
  <si>
    <t>Stöttwang</t>
  </si>
  <si>
    <t>Strahlungen, Lkr. Rhön-Grabfeld</t>
  </si>
  <si>
    <t>09673171</t>
  </si>
  <si>
    <t>Strahlungen</t>
  </si>
  <si>
    <t>Straßkirchen, Lkr. Straubing-Bogen</t>
  </si>
  <si>
    <t>09278192</t>
  </si>
  <si>
    <t>Straßkirchen</t>
  </si>
  <si>
    <t>Straßlach-Dingharting, Lkr. München</t>
  </si>
  <si>
    <t>09184144</t>
  </si>
  <si>
    <t>Straßlach-Dingharting</t>
  </si>
  <si>
    <t>Straubing, krsfr. Stadt</t>
  </si>
  <si>
    <t>09263000</t>
  </si>
  <si>
    <t>Straubing (Krsfr.St.)</t>
  </si>
  <si>
    <t>Straubing</t>
  </si>
  <si>
    <t>Strullendorf, Lkr. Bamberg</t>
  </si>
  <si>
    <t>09471195</t>
  </si>
  <si>
    <t>Strullendorf</t>
  </si>
  <si>
    <t>Stubenberg, Lkr. Rottal-Inn</t>
  </si>
  <si>
    <t>09277147</t>
  </si>
  <si>
    <t>Stubenberg</t>
  </si>
  <si>
    <t>Stulln, Lkr. Schwandorf</t>
  </si>
  <si>
    <t>09376169</t>
  </si>
  <si>
    <t>Stulln</t>
  </si>
  <si>
    <t>Sugenheim, Lkr. Neustadt a.d.Aisch-Bad Windsheim</t>
  </si>
  <si>
    <t>09575165</t>
  </si>
  <si>
    <t>Sugenheim</t>
  </si>
  <si>
    <t>Sulzbach a.Main, Lkr. Miltenberg</t>
  </si>
  <si>
    <t>09676160</t>
  </si>
  <si>
    <t>Sulzbach a.Main</t>
  </si>
  <si>
    <t>Sulzbach-Rosenberg, Lkr. Amberg-Sulzbach</t>
  </si>
  <si>
    <t>09371151</t>
  </si>
  <si>
    <t>Sulzbach-Rosenberg</t>
  </si>
  <si>
    <t>Sulzberg, Lkr. Oberallgäu</t>
  </si>
  <si>
    <t>09780140</t>
  </si>
  <si>
    <t>Sulzberg</t>
  </si>
  <si>
    <t>Sulzdorf a.d.Lederhecke, Lkr. Rhön-Grabfeld</t>
  </si>
  <si>
    <t>09673172</t>
  </si>
  <si>
    <t>Sulzdorf a.d.Lederhecke</t>
  </si>
  <si>
    <t>Sulzemoos, Lkr. Dachau</t>
  </si>
  <si>
    <t>09174146</t>
  </si>
  <si>
    <t>Sulzemoos</t>
  </si>
  <si>
    <t>Sulzfeld a.Main, Lkr. Kitzingen</t>
  </si>
  <si>
    <t>09675170</t>
  </si>
  <si>
    <t>Sulzfeld a.Main</t>
  </si>
  <si>
    <t>Sulzfeld, Lkr. Rhön-Grabfeld</t>
  </si>
  <si>
    <t>09673173</t>
  </si>
  <si>
    <t>Sulzfeld</t>
  </si>
  <si>
    <t>Sulzheim, Lkr. Schweinfurt</t>
  </si>
  <si>
    <t>09678183</t>
  </si>
  <si>
    <t>Sulzheim</t>
  </si>
  <si>
    <t>Sulzthal, Lkr. Bad Kissingen</t>
  </si>
  <si>
    <t>09672155</t>
  </si>
  <si>
    <t>Sulzthal</t>
  </si>
  <si>
    <t>Sünching, Lkr. Regensburg</t>
  </si>
  <si>
    <t>09375201</t>
  </si>
  <si>
    <t>Sünching</t>
  </si>
  <si>
    <t>Surberg, Lkr. Traunstein</t>
  </si>
  <si>
    <t>09189148</t>
  </si>
  <si>
    <t>Surberg</t>
  </si>
  <si>
    <t>Syrgenstein, Lkr. Dillingen a.d.Donau</t>
  </si>
  <si>
    <t>09773170</t>
  </si>
  <si>
    <t>Syrgenstein</t>
  </si>
  <si>
    <t>Tacherting, Lkr. Traunstein</t>
  </si>
  <si>
    <t>09189149</t>
  </si>
  <si>
    <t>Tacherting</t>
  </si>
  <si>
    <t>Taching a.See, Lkr. Traunstein</t>
  </si>
  <si>
    <t>09189150</t>
  </si>
  <si>
    <t>Taching a.See</t>
  </si>
  <si>
    <t>Tagmersheim, Lkr. Donau-Ries</t>
  </si>
  <si>
    <t>09779217</t>
  </si>
  <si>
    <t>Tagmersheim</t>
  </si>
  <si>
    <t>Tann, Lkr. Rottal-Inn</t>
  </si>
  <si>
    <t>09277148</t>
  </si>
  <si>
    <t>Tann</t>
  </si>
  <si>
    <t>Tännesberg, Lkr. Neustadt a.d.Waldnaab</t>
  </si>
  <si>
    <t>09374159</t>
  </si>
  <si>
    <t>Tännesberg</t>
  </si>
  <si>
    <t>Tapfheim, Lkr. Donau-Ries</t>
  </si>
  <si>
    <t>09779218</t>
  </si>
  <si>
    <t>Tapfheim</t>
  </si>
  <si>
    <t>Tauberrettersheim, Lkr. Würzburg</t>
  </si>
  <si>
    <t>09679192</t>
  </si>
  <si>
    <t>Tauberrettersheim</t>
  </si>
  <si>
    <t>Taufkirchen (Vils), Lkr. Erding</t>
  </si>
  <si>
    <t>09177139</t>
  </si>
  <si>
    <t>Taufkirchen (Vils)</t>
  </si>
  <si>
    <t>Taufkirchen, Lkr. Mühldorf a.Inn</t>
  </si>
  <si>
    <t>09183145</t>
  </si>
  <si>
    <t>Taufkirchen</t>
  </si>
  <si>
    <t>Taufkirchen, Lkr. München</t>
  </si>
  <si>
    <t>09184145</t>
  </si>
  <si>
    <t>Tegernheim, Lkr. Regensburg</t>
  </si>
  <si>
    <t>09375204</t>
  </si>
  <si>
    <t>Tegernheim</t>
  </si>
  <si>
    <t>Tegernsee, Lkr. Miesbach</t>
  </si>
  <si>
    <t>09182132</t>
  </si>
  <si>
    <t>Tegernsee</t>
  </si>
  <si>
    <t>Teisendorf, Lkr. Berchtesgadener Land</t>
  </si>
  <si>
    <t>09172134</t>
  </si>
  <si>
    <t>Teisendorf</t>
  </si>
  <si>
    <t>Teising, Lkr. Altötting</t>
  </si>
  <si>
    <t>09171131</t>
  </si>
  <si>
    <t>Teising</t>
  </si>
  <si>
    <t>Teisnach, Lkr. Regen</t>
  </si>
  <si>
    <t>09276143</t>
  </si>
  <si>
    <t>Teisnach</t>
  </si>
  <si>
    <t>Tettau, Lkr. Kronach</t>
  </si>
  <si>
    <t>09476179</t>
  </si>
  <si>
    <t>Tettau</t>
  </si>
  <si>
    <t>Tettenweis, Lkr. Passau</t>
  </si>
  <si>
    <t>09275149</t>
  </si>
  <si>
    <t>Tettenweis</t>
  </si>
  <si>
    <t>Teublitz, Lkr. Schwandorf</t>
  </si>
  <si>
    <t>09376170</t>
  </si>
  <si>
    <t>Teublitz</t>
  </si>
  <si>
    <t>Teugn, Lkr. Kelheim</t>
  </si>
  <si>
    <t>09273175</t>
  </si>
  <si>
    <t>Teugn</t>
  </si>
  <si>
    <t>Teunz, Lkr. Schwandorf</t>
  </si>
  <si>
    <t>09376171</t>
  </si>
  <si>
    <t>Teunz</t>
  </si>
  <si>
    <t>Teuschnitz, Lkr. Kronach</t>
  </si>
  <si>
    <t>09476180</t>
  </si>
  <si>
    <t>Teuschnitz</t>
  </si>
  <si>
    <t>Thaining, Lkr. Landsberg am Lech</t>
  </si>
  <si>
    <t>09181142</t>
  </si>
  <si>
    <t>Thaining</t>
  </si>
  <si>
    <t>Thalmassing, Lkr. Regensburg</t>
  </si>
  <si>
    <t>09375205</t>
  </si>
  <si>
    <t>Thalmassing</t>
  </si>
  <si>
    <t>Thalmässing, Lkr. Roth</t>
  </si>
  <si>
    <t>09576148</t>
  </si>
  <si>
    <t>Thalmässing</t>
  </si>
  <si>
    <t>Thannhausen, Lkr. Günzburg</t>
  </si>
  <si>
    <t>09774185</t>
  </si>
  <si>
    <t>Thannhausen</t>
  </si>
  <si>
    <t>Thanstein, Lkr. Schwandorf</t>
  </si>
  <si>
    <t>09376172</t>
  </si>
  <si>
    <t>Thanstein</t>
  </si>
  <si>
    <t>Theilenhofen, Lkr. Weißenburg-Gunzenhausen</t>
  </si>
  <si>
    <t>09577172</t>
  </si>
  <si>
    <t>Theilenhofen</t>
  </si>
  <si>
    <t>Theilheim, Lkr. Würzburg</t>
  </si>
  <si>
    <t>09679193</t>
  </si>
  <si>
    <t>Theilheim</t>
  </si>
  <si>
    <t>Theisseil, Lkr. Neustadt a.d.Waldnaab</t>
  </si>
  <si>
    <t>09374160</t>
  </si>
  <si>
    <t>Theisseil</t>
  </si>
  <si>
    <t>Theres, Lkr. Haßberge</t>
  </si>
  <si>
    <t>09674180</t>
  </si>
  <si>
    <t>Theres</t>
  </si>
  <si>
    <t>Thierhaupten, Lkr. Augsburg</t>
  </si>
  <si>
    <t>09772207</t>
  </si>
  <si>
    <t>Thierhaupten</t>
  </si>
  <si>
    <t>Thiersheim, Lkr. Wunsiedel i.Fichtelgebirge</t>
  </si>
  <si>
    <t>09479158</t>
  </si>
  <si>
    <t>Thiersheim</t>
  </si>
  <si>
    <t>Thierstein, Lkr. Wunsiedel i.Fichtelgebirge</t>
  </si>
  <si>
    <t>09479159</t>
  </si>
  <si>
    <t>Thierstein</t>
  </si>
  <si>
    <t>Thundorf i.UFr., Lkr. Bad Kissingen</t>
  </si>
  <si>
    <t>09672157</t>
  </si>
  <si>
    <t>Thundorf i.UFr.</t>
  </si>
  <si>
    <t>Thüngen, Lkr. Main-Spessart</t>
  </si>
  <si>
    <t>09677189</t>
  </si>
  <si>
    <t>Thüngen</t>
  </si>
  <si>
    <t>Thüngersheim, Lkr. Würzburg</t>
  </si>
  <si>
    <t>09679194</t>
  </si>
  <si>
    <t>Thüngersheim</t>
  </si>
  <si>
    <t>Thurmansbang, Lkr. Freyung-Grafenau</t>
  </si>
  <si>
    <t>09272150</t>
  </si>
  <si>
    <t>Thurmansbang</t>
  </si>
  <si>
    <t>Thurnau, Lkr. Kulmbach</t>
  </si>
  <si>
    <t>09477157</t>
  </si>
  <si>
    <t>Thurnau</t>
  </si>
  <si>
    <t>Thyrnau, Lkr. Passau</t>
  </si>
  <si>
    <t>09275150</t>
  </si>
  <si>
    <t>Thyrnau</t>
  </si>
  <si>
    <t>Tiefenbach, Lkr. Cham</t>
  </si>
  <si>
    <t>09372163</t>
  </si>
  <si>
    <t>Tiefenbach</t>
  </si>
  <si>
    <t>Tiefenbach, Lkr. Landshut</t>
  </si>
  <si>
    <t>09274182</t>
  </si>
  <si>
    <t>Tiefenbach, Lkr. Passau</t>
  </si>
  <si>
    <t>09275151</t>
  </si>
  <si>
    <t>Tirschenreuth, Lkr. Tirschenreuth</t>
  </si>
  <si>
    <t>09377154</t>
  </si>
  <si>
    <t>Titting, Lkr. Eichstätt</t>
  </si>
  <si>
    <t>09176164</t>
  </si>
  <si>
    <t>Titting</t>
  </si>
  <si>
    <t>Tittling, Lkr. Passau</t>
  </si>
  <si>
    <t>09275152</t>
  </si>
  <si>
    <t>Tittling</t>
  </si>
  <si>
    <t>Tittmoning, Lkr. Traunstein</t>
  </si>
  <si>
    <t>09189152</t>
  </si>
  <si>
    <t>Tittmoning</t>
  </si>
  <si>
    <t>Todtenweis, Lkr. Aichach-Friedberg</t>
  </si>
  <si>
    <t>09771169</t>
  </si>
  <si>
    <t>Todtenweis</t>
  </si>
  <si>
    <t>Töging a.Inn, Lkr. Altötting</t>
  </si>
  <si>
    <t>09171132</t>
  </si>
  <si>
    <t>Töging a.Inn</t>
  </si>
  <si>
    <t>Töpen, Lkr. Hof</t>
  </si>
  <si>
    <t>09475181</t>
  </si>
  <si>
    <t>Töpen</t>
  </si>
  <si>
    <t>Trabitz, Lkr. Neustadt a.d.Waldnaab</t>
  </si>
  <si>
    <t>09374148</t>
  </si>
  <si>
    <t>Trabitz</t>
  </si>
  <si>
    <t>Train, Lkr. Kelheim</t>
  </si>
  <si>
    <t>09273177</t>
  </si>
  <si>
    <t>Train</t>
  </si>
  <si>
    <t>Traitsching, Lkr. Cham</t>
  </si>
  <si>
    <t>09372164</t>
  </si>
  <si>
    <t>Traitsching</t>
  </si>
  <si>
    <t>Trappstadt, Lkr. Rhön-Grabfeld</t>
  </si>
  <si>
    <t>09673174</t>
  </si>
  <si>
    <t>Trappstadt</t>
  </si>
  <si>
    <t>Traunreut, Lkr. Traunstein</t>
  </si>
  <si>
    <t>09189154</t>
  </si>
  <si>
    <t>Traunreut</t>
  </si>
  <si>
    <t>Traunstein, Lkr. Traunstein</t>
  </si>
  <si>
    <t>09189155</t>
  </si>
  <si>
    <t>Trausnitz, Lkr. Schwandorf</t>
  </si>
  <si>
    <t>09376173</t>
  </si>
  <si>
    <t>Trausnitz</t>
  </si>
  <si>
    <t>Trautskirchen, Lkr. Neustadt a.d.Aisch-Bad Windsheim</t>
  </si>
  <si>
    <t>09575166</t>
  </si>
  <si>
    <t>Trautskirchen</t>
  </si>
  <si>
    <t>Trebgast, Lkr. Kulmbach</t>
  </si>
  <si>
    <t>09477158</t>
  </si>
  <si>
    <t>Trebgast</t>
  </si>
  <si>
    <t>Treffelstein, Lkr. Cham</t>
  </si>
  <si>
    <t>09372165</t>
  </si>
  <si>
    <t>Treffelstein</t>
  </si>
  <si>
    <t>Treuchtlingen, Lkr. Weißenburg-Gunzenhausen</t>
  </si>
  <si>
    <t>09577173</t>
  </si>
  <si>
    <t>Treuchtlingen</t>
  </si>
  <si>
    <t>Triefenstein, Lkr. Main-Spessart</t>
  </si>
  <si>
    <t>09677154</t>
  </si>
  <si>
    <t>Triefenstein</t>
  </si>
  <si>
    <t>Triftern, Lkr. Rottal-Inn</t>
  </si>
  <si>
    <t>09277149</t>
  </si>
  <si>
    <t>Triftern</t>
  </si>
  <si>
    <t>Trogen, Lkr. Hof</t>
  </si>
  <si>
    <t>09475182</t>
  </si>
  <si>
    <t>Trogen</t>
  </si>
  <si>
    <t>Tröstau, Lkr. Wunsiedel i.Fichtelgebirge</t>
  </si>
  <si>
    <t>09479161</t>
  </si>
  <si>
    <t>Tröstau</t>
  </si>
  <si>
    <t>Trostberg, Lkr. Traunstein</t>
  </si>
  <si>
    <t>09189157</t>
  </si>
  <si>
    <t>Trostberg</t>
  </si>
  <si>
    <t>Trunkelsberg, Lkr. Unterallgäu</t>
  </si>
  <si>
    <t>09778202</t>
  </si>
  <si>
    <t>Trunkelsberg</t>
  </si>
  <si>
    <t>Tschirn, Lkr. Kronach</t>
  </si>
  <si>
    <t>09476182</t>
  </si>
  <si>
    <t>Tschirn</t>
  </si>
  <si>
    <t>Tuchenbach, Lkr. Fürth</t>
  </si>
  <si>
    <t>09573129</t>
  </si>
  <si>
    <t>Tuchenbach</t>
  </si>
  <si>
    <t>Tuntenhausen, Lkr. Rosenheim</t>
  </si>
  <si>
    <t>09187179</t>
  </si>
  <si>
    <t>Tuntenhausen</t>
  </si>
  <si>
    <t>Türkenfeld, Lkr. Fürstenfeldbruck</t>
  </si>
  <si>
    <t>09179149</t>
  </si>
  <si>
    <t>Türkenfeld</t>
  </si>
  <si>
    <t>Türkheim, Lkr. Unterallgäu</t>
  </si>
  <si>
    <t>09778203</t>
  </si>
  <si>
    <t>Türkheim</t>
  </si>
  <si>
    <t>Tussenhausen, Lkr. Unterallgäu</t>
  </si>
  <si>
    <t>09778204</t>
  </si>
  <si>
    <t>Tussenhausen</t>
  </si>
  <si>
    <t>Tüßling, Lkr. Altötting</t>
  </si>
  <si>
    <t>09171133</t>
  </si>
  <si>
    <t>Tüßling</t>
  </si>
  <si>
    <t>Tutzing, Lkr. Starnberg</t>
  </si>
  <si>
    <t>09188141</t>
  </si>
  <si>
    <t>Tutzing</t>
  </si>
  <si>
    <t>Tyrlaching, Lkr. Altötting</t>
  </si>
  <si>
    <t>09171134</t>
  </si>
  <si>
    <t>Tyrlaching</t>
  </si>
  <si>
    <t>Übersee, Lkr. Traunstein</t>
  </si>
  <si>
    <t>09189159</t>
  </si>
  <si>
    <t>Übersee</t>
  </si>
  <si>
    <t>Üchtelhausen, Lkr. Schweinfurt</t>
  </si>
  <si>
    <t>09678186</t>
  </si>
  <si>
    <t>Üchtelhausen</t>
  </si>
  <si>
    <t>Uehlfeld, Lkr. Neustadt a.d.Aisch-Bad Windsheim</t>
  </si>
  <si>
    <t>09575167</t>
  </si>
  <si>
    <t>Uehlfeld</t>
  </si>
  <si>
    <t>Uettingen, Lkr. Würzburg</t>
  </si>
  <si>
    <t>09679196</t>
  </si>
  <si>
    <t>Uettingen</t>
  </si>
  <si>
    <t>Uffenheim, Lkr. Neustadt a.d.Aisch-Bad Windsheim</t>
  </si>
  <si>
    <t>09575168</t>
  </si>
  <si>
    <t>Uffenheim</t>
  </si>
  <si>
    <t>Uffing a.Staffelsee, Lkr. Garmisch-Partenkirchen</t>
  </si>
  <si>
    <t>09180134</t>
  </si>
  <si>
    <t>Uffing a.Staffelsee</t>
  </si>
  <si>
    <t>Ungerhausen, Lkr. Unterallgäu</t>
  </si>
  <si>
    <t>09778205</t>
  </si>
  <si>
    <t>Ungerhausen</t>
  </si>
  <si>
    <t>Unsleben, Lkr. Rhön-Grabfeld</t>
  </si>
  <si>
    <t>09673175</t>
  </si>
  <si>
    <t>Unsleben</t>
  </si>
  <si>
    <t>Unterammergau, Lkr. Garmisch-Partenkirchen</t>
  </si>
  <si>
    <t>09180135</t>
  </si>
  <si>
    <t>Unterammergau</t>
  </si>
  <si>
    <t>Unterdießen, Lkr. Landsberg am Lech</t>
  </si>
  <si>
    <t>09181143</t>
  </si>
  <si>
    <t>Unterdießen</t>
  </si>
  <si>
    <t>Unterdietfurt, Lkr. Rottal-Inn</t>
  </si>
  <si>
    <t>09277151</t>
  </si>
  <si>
    <t>Unterdietfurt</t>
  </si>
  <si>
    <t>Unteregg, Lkr. Unterallgäu</t>
  </si>
  <si>
    <t>09778207</t>
  </si>
  <si>
    <t>Unteregg</t>
  </si>
  <si>
    <t>Unterföhring, Lkr. München</t>
  </si>
  <si>
    <t>09184147</t>
  </si>
  <si>
    <t>Unterföhring</t>
  </si>
  <si>
    <t>Untergriesbach, Lkr. Passau</t>
  </si>
  <si>
    <t>09275153</t>
  </si>
  <si>
    <t>Untergriesbach</t>
  </si>
  <si>
    <t>Unterhaching, Lkr. München</t>
  </si>
  <si>
    <t>09184148</t>
  </si>
  <si>
    <t>Unterhaching</t>
  </si>
  <si>
    <t>Unterleinleiter, Lkr. Forchheim</t>
  </si>
  <si>
    <t>09474168</t>
  </si>
  <si>
    <t>Unterleinleiter</t>
  </si>
  <si>
    <t>Untermeitingen, Lkr. Augsburg</t>
  </si>
  <si>
    <t>09772209</t>
  </si>
  <si>
    <t>Untermeitingen</t>
  </si>
  <si>
    <t>Untermerzbach, Lkr. Haßberge</t>
  </si>
  <si>
    <t>09674210</t>
  </si>
  <si>
    <t>Untermerzbach</t>
  </si>
  <si>
    <t>Unterneukirchen, Lkr. Altötting</t>
  </si>
  <si>
    <t>09171135</t>
  </si>
  <si>
    <t>Unterneukirchen</t>
  </si>
  <si>
    <t>Unterpleichfeld, Lkr. Würzburg</t>
  </si>
  <si>
    <t>09679201</t>
  </si>
  <si>
    <t>Unterpleichfeld</t>
  </si>
  <si>
    <t>Unterreit, Lkr. Mühldorf a.Inn</t>
  </si>
  <si>
    <t>09183147</t>
  </si>
  <si>
    <t>Unterreit</t>
  </si>
  <si>
    <t>Unterroth, Lkr. Neu-Ulm</t>
  </si>
  <si>
    <t>09775161</t>
  </si>
  <si>
    <t>Unterroth</t>
  </si>
  <si>
    <t>Unterschleißheim, Lkr. München</t>
  </si>
  <si>
    <t>09184149</t>
  </si>
  <si>
    <t>Unterschleißheim</t>
  </si>
  <si>
    <t>Unterschwaningen, Lkr. Ansbach</t>
  </si>
  <si>
    <t>09571208</t>
  </si>
  <si>
    <t>Unterschwaningen</t>
  </si>
  <si>
    <t>Untersiemau, Lkr. Coburg</t>
  </si>
  <si>
    <t>09473170</t>
  </si>
  <si>
    <t>Untersiemau</t>
  </si>
  <si>
    <t>Untersteinach, Lkr. Kulmbach</t>
  </si>
  <si>
    <t>09477159</t>
  </si>
  <si>
    <t>Untersteinach</t>
  </si>
  <si>
    <t>Unterthingau, Lkr. Ostallgäu</t>
  </si>
  <si>
    <t>09777175</t>
  </si>
  <si>
    <t>Unterthingau</t>
  </si>
  <si>
    <t>Unterwössen, Lkr. Traunstein</t>
  </si>
  <si>
    <t>09189160</t>
  </si>
  <si>
    <t>Unterwössen</t>
  </si>
  <si>
    <t>Untrasried, Lkr. Ostallgäu</t>
  </si>
  <si>
    <t>09777176</t>
  </si>
  <si>
    <t>Untrasried</t>
  </si>
  <si>
    <t>Ursberg, Lkr. Günzburg</t>
  </si>
  <si>
    <t>09774116</t>
  </si>
  <si>
    <t>Ursberg</t>
  </si>
  <si>
    <t>Ursensollen, Lkr. Amberg-Sulzbach</t>
  </si>
  <si>
    <t>09371154</t>
  </si>
  <si>
    <t>Ursensollen</t>
  </si>
  <si>
    <t>Urspringen, Lkr. Main-Spessart</t>
  </si>
  <si>
    <t>09677193</t>
  </si>
  <si>
    <t>Urspringen</t>
  </si>
  <si>
    <t>Ustersbach, Lkr. Augsburg</t>
  </si>
  <si>
    <t>09772211</t>
  </si>
  <si>
    <t>Ustersbach</t>
  </si>
  <si>
    <t>Uttenreuth, Lkr. Erlangen-Höchstadt</t>
  </si>
  <si>
    <t>09572158</t>
  </si>
  <si>
    <t>Uttenreuth</t>
  </si>
  <si>
    <t>Utting a.Ammersee, Lkr. Landsberg am Lech</t>
  </si>
  <si>
    <t>09181144</t>
  </si>
  <si>
    <t>Utting a.Ammersee</t>
  </si>
  <si>
    <t>Vachendorf, Lkr. Traunstein</t>
  </si>
  <si>
    <t>09189161</t>
  </si>
  <si>
    <t>Vachendorf</t>
  </si>
  <si>
    <t>Valley, Lkr. Miesbach</t>
  </si>
  <si>
    <t>09182133</t>
  </si>
  <si>
    <t>Valley</t>
  </si>
  <si>
    <t>Vaterstetten, Lkr. Ebersberg</t>
  </si>
  <si>
    <t>09175132</t>
  </si>
  <si>
    <t>Vaterstetten</t>
  </si>
  <si>
    <t>Veitsbronn, Lkr. Fürth</t>
  </si>
  <si>
    <t>09573130</t>
  </si>
  <si>
    <t>Veitsbronn</t>
  </si>
  <si>
    <t>Veitshöchheim, Lkr. Würzburg</t>
  </si>
  <si>
    <t>09679202</t>
  </si>
  <si>
    <t>Veitshöchheim</t>
  </si>
  <si>
    <t>Velburg, Lkr. Neumarkt i.d.OPf.</t>
  </si>
  <si>
    <t>09373167</t>
  </si>
  <si>
    <t>Velburg</t>
  </si>
  <si>
    <t>Velden, Lkr. Landshut</t>
  </si>
  <si>
    <t>09274183</t>
  </si>
  <si>
    <t>Velden</t>
  </si>
  <si>
    <t>Velden, Lkr. Nürnberger Land</t>
  </si>
  <si>
    <t>09574160</t>
  </si>
  <si>
    <t>Vestenbergsgreuth, Lkr. Erlangen-Höchstadt</t>
  </si>
  <si>
    <t>09572159</t>
  </si>
  <si>
    <t>Vestenbergsgreuth</t>
  </si>
  <si>
    <t>Viechtach, Lkr. Regen</t>
  </si>
  <si>
    <t>09276144</t>
  </si>
  <si>
    <t>Viechtach</t>
  </si>
  <si>
    <t>Viereth-Trunstadt, Lkr. Bamberg</t>
  </si>
  <si>
    <t>09471207</t>
  </si>
  <si>
    <t>Viereth-Trunstadt</t>
  </si>
  <si>
    <t>Vierkirchen, Lkr. Dachau</t>
  </si>
  <si>
    <t>09174150</t>
  </si>
  <si>
    <t>Vierkirchen</t>
  </si>
  <si>
    <t>Vilgertshofen, Lkr. Landsberg am Lech</t>
  </si>
  <si>
    <t>09181133</t>
  </si>
  <si>
    <t>Vilgertshofen</t>
  </si>
  <si>
    <t>Villenbach, Lkr. Dillingen a.d.Donau</t>
  </si>
  <si>
    <t>09773179</t>
  </si>
  <si>
    <t>Villenbach</t>
  </si>
  <si>
    <t>Vilsbiburg, Lkr. Landshut</t>
  </si>
  <si>
    <t>09274184</t>
  </si>
  <si>
    <t>Vilsbiburg</t>
  </si>
  <si>
    <t>Vilseck, Lkr. Amberg-Sulzbach</t>
  </si>
  <si>
    <t>09371156</t>
  </si>
  <si>
    <t>Vilseck</t>
  </si>
  <si>
    <t>Vilsheim, Lkr. Landshut</t>
  </si>
  <si>
    <t>09274185</t>
  </si>
  <si>
    <t>Vilsheim</t>
  </si>
  <si>
    <t>Vilshofen an der Donau, Lkr. Passau</t>
  </si>
  <si>
    <t>09275154</t>
  </si>
  <si>
    <t>Vilshofen an der Donau</t>
  </si>
  <si>
    <t>Vogtareuth, Lkr. Rosenheim</t>
  </si>
  <si>
    <t>09187181</t>
  </si>
  <si>
    <t>Vogtareuth</t>
  </si>
  <si>
    <t>Vohburg a.d.Donau, Lkr. Pfaffenhofen a.d.Ilm</t>
  </si>
  <si>
    <t>09186158</t>
  </si>
  <si>
    <t>Vohburg a.d.Donau</t>
  </si>
  <si>
    <t>Vohenstrauß, Lkr. Neustadt a.d.Waldnaab</t>
  </si>
  <si>
    <t>09374162</t>
  </si>
  <si>
    <t>Vohenstrauß</t>
  </si>
  <si>
    <t>Vöhringen, Lkr. Neu-Ulm</t>
  </si>
  <si>
    <t>09775162</t>
  </si>
  <si>
    <t>Vöhringen</t>
  </si>
  <si>
    <t>Volkach, Lkr. Kitzingen</t>
  </si>
  <si>
    <t>09675174</t>
  </si>
  <si>
    <t>Volkach</t>
  </si>
  <si>
    <t>Volkenschwand, Lkr. Kelheim</t>
  </si>
  <si>
    <t>09273178</t>
  </si>
  <si>
    <t>Volkenschwand</t>
  </si>
  <si>
    <t>Vorbach, Lkr. Neustadt a.d.Waldnaab</t>
  </si>
  <si>
    <t>09374163</t>
  </si>
  <si>
    <t>Vorbach</t>
  </si>
  <si>
    <t>Vorra, Lkr. Nürnberger Land</t>
  </si>
  <si>
    <t>09574161</t>
  </si>
  <si>
    <t>Vorra</t>
  </si>
  <si>
    <t>Waakirchen, Lkr. Miesbach</t>
  </si>
  <si>
    <t>09182134</t>
  </si>
  <si>
    <t>Waakirchen</t>
  </si>
  <si>
    <t>Waal, Lkr. Ostallgäu</t>
  </si>
  <si>
    <t>09777177</t>
  </si>
  <si>
    <t>Waal</t>
  </si>
  <si>
    <t>Wachenroth, Lkr. Erlangen-Höchstadt</t>
  </si>
  <si>
    <t>09572160</t>
  </si>
  <si>
    <t>Wachenroth</t>
  </si>
  <si>
    <t>Wackersberg, Lkr. Bad Tölz-Wolfratshausen</t>
  </si>
  <si>
    <t>09173145</t>
  </si>
  <si>
    <t>Wackersberg</t>
  </si>
  <si>
    <t>Wackersdorf, Lkr. Schwandorf</t>
  </si>
  <si>
    <t>09376175</t>
  </si>
  <si>
    <t>Wackersdorf</t>
  </si>
  <si>
    <t>Waffenbrunn, Lkr. Cham</t>
  </si>
  <si>
    <t>09372168</t>
  </si>
  <si>
    <t>Waffenbrunn</t>
  </si>
  <si>
    <t>Waging a.See, Lkr. Traunstein</t>
  </si>
  <si>
    <t>09189162</t>
  </si>
  <si>
    <t>Waging a.See</t>
  </si>
  <si>
    <t>Waidhaus, Lkr. Neustadt a.d.Waldnaab</t>
  </si>
  <si>
    <t>09374164</t>
  </si>
  <si>
    <t>Waidhaus</t>
  </si>
  <si>
    <t>Waidhofen, Lkr. Neuburg-Schrobenhausen</t>
  </si>
  <si>
    <t>09185166</t>
  </si>
  <si>
    <t>Waidhofen</t>
  </si>
  <si>
    <t>Waigolshausen, Lkr. Schweinfurt</t>
  </si>
  <si>
    <t>09678190</t>
  </si>
  <si>
    <t>Waigolshausen</t>
  </si>
  <si>
    <t>Waischenfeld, Lkr. Bayreuth</t>
  </si>
  <si>
    <t>09472197</t>
  </si>
  <si>
    <t>Waischenfeld</t>
  </si>
  <si>
    <t>Wald, Lkr. Cham</t>
  </si>
  <si>
    <t>09372169</t>
  </si>
  <si>
    <t>Wald</t>
  </si>
  <si>
    <t>Wald, Lkr. Ostallgäu</t>
  </si>
  <si>
    <t>09777179</t>
  </si>
  <si>
    <t>Waldaschaff, Lkr. Aschaffenburg</t>
  </si>
  <si>
    <t>09671156</t>
  </si>
  <si>
    <t>Waldaschaff</t>
  </si>
  <si>
    <t>Waldbrunn, Lkr. Würzburg</t>
  </si>
  <si>
    <t>09679204</t>
  </si>
  <si>
    <t>Waldbrunn</t>
  </si>
  <si>
    <t>Waldbüttelbrunn, Lkr. Würzburg</t>
  </si>
  <si>
    <t>09679205</t>
  </si>
  <si>
    <t>Waldbüttelbrunn</t>
  </si>
  <si>
    <t>Walderbach, Lkr. Cham</t>
  </si>
  <si>
    <t>09372170</t>
  </si>
  <si>
    <t>Walderbach</t>
  </si>
  <si>
    <t>Waldershof, Lkr. Tirschenreuth</t>
  </si>
  <si>
    <t>09377157</t>
  </si>
  <si>
    <t>Waldershof</t>
  </si>
  <si>
    <t>Waldkirchen, Lkr. Freyung-Grafenau</t>
  </si>
  <si>
    <t>09272151</t>
  </si>
  <si>
    <t>Waldkirchen</t>
  </si>
  <si>
    <t>Waldkraiburg, Lkr. Mühldorf a.Inn</t>
  </si>
  <si>
    <t>09183148</t>
  </si>
  <si>
    <t>Waldkraiburg</t>
  </si>
  <si>
    <t>Waldmünchen, Lkr. Cham</t>
  </si>
  <si>
    <t>09372171</t>
  </si>
  <si>
    <t>Waldmünchen</t>
  </si>
  <si>
    <t>Waldsassen, Lkr. Tirschenreuth</t>
  </si>
  <si>
    <t>09377158</t>
  </si>
  <si>
    <t>Waldsassen</t>
  </si>
  <si>
    <t>Waldstetten, Lkr. Günzburg</t>
  </si>
  <si>
    <t>09774191</t>
  </si>
  <si>
    <t>Waldstetten</t>
  </si>
  <si>
    <t>Waldthurn, Lkr. Neustadt a.d.Waldnaab</t>
  </si>
  <si>
    <t>09374165</t>
  </si>
  <si>
    <t>Waldthurn</t>
  </si>
  <si>
    <t>Walkertshofen, Lkr. Augsburg</t>
  </si>
  <si>
    <t>09772214</t>
  </si>
  <si>
    <t>Walkertshofen</t>
  </si>
  <si>
    <t>Wallenfels, Lkr. Kronach</t>
  </si>
  <si>
    <t>09476184</t>
  </si>
  <si>
    <t>Wallenfels</t>
  </si>
  <si>
    <t>Wallerfing, Lkr. Deggendorf</t>
  </si>
  <si>
    <t>09271152</t>
  </si>
  <si>
    <t>Wallerfing</t>
  </si>
  <si>
    <t>Wallersdorf, Lkr. Dingolfing-Landau</t>
  </si>
  <si>
    <t>09279137</t>
  </si>
  <si>
    <t>Wallersdorf</t>
  </si>
  <si>
    <t>Wallerstein, Lkr. Donau-Ries</t>
  </si>
  <si>
    <t>09779224</t>
  </si>
  <si>
    <t>Wallerstein</t>
  </si>
  <si>
    <t>Wallgau, Lkr. Garmisch-Partenkirchen</t>
  </si>
  <si>
    <t>09180136</t>
  </si>
  <si>
    <t>Wallgau</t>
  </si>
  <si>
    <t>Walpertskirchen, Lkr. Erding</t>
  </si>
  <si>
    <t>09177142</t>
  </si>
  <si>
    <t>Walpertskirchen</t>
  </si>
  <si>
    <t>Walsdorf, Lkr. Bamberg</t>
  </si>
  <si>
    <t>09471208</t>
  </si>
  <si>
    <t>Walsdorf</t>
  </si>
  <si>
    <t>Waltenhausen, Lkr. Günzburg</t>
  </si>
  <si>
    <t>09774192</t>
  </si>
  <si>
    <t>Waltenhausen</t>
  </si>
  <si>
    <t>Waltenhofen, Lkr. Oberallgäu</t>
  </si>
  <si>
    <t>09780143</t>
  </si>
  <si>
    <t>Waltenhofen</t>
  </si>
  <si>
    <t>Walting, Lkr. Eichstätt</t>
  </si>
  <si>
    <t>09176165</t>
  </si>
  <si>
    <t>Walting</t>
  </si>
  <si>
    <t>Wang, Lkr. Freising</t>
  </si>
  <si>
    <t>09178155</t>
  </si>
  <si>
    <t>Wang</t>
  </si>
  <si>
    <t>Warmensteinach, Lkr. Bayreuth</t>
  </si>
  <si>
    <t>09472198</t>
  </si>
  <si>
    <t>Warmensteinach</t>
  </si>
  <si>
    <t>Warngau, Lkr. Miesbach</t>
  </si>
  <si>
    <t>09182136</t>
  </si>
  <si>
    <t>Warngau</t>
  </si>
  <si>
    <t>Wartenberg, Lkr. Erding</t>
  </si>
  <si>
    <t>09177143</t>
  </si>
  <si>
    <t>Wartenberg</t>
  </si>
  <si>
    <t>Wartmannsroth, Lkr. Bad Kissingen</t>
  </si>
  <si>
    <t>09672161</t>
  </si>
  <si>
    <t>Wartmannsroth</t>
  </si>
  <si>
    <t>Wasserburg (Bodensee), Lkr. Lindau (Bodensee)</t>
  </si>
  <si>
    <t>09776128</t>
  </si>
  <si>
    <t>Wasserburg (Bodensee)</t>
  </si>
  <si>
    <t>Wasserburg a.Inn, Lkr. Rosenheim</t>
  </si>
  <si>
    <t>09187182</t>
  </si>
  <si>
    <t>Wasserburg a.Inn</t>
  </si>
  <si>
    <t>Wasserlosen, Lkr. Schweinfurt</t>
  </si>
  <si>
    <t>09678192</t>
  </si>
  <si>
    <t>Wasserlosen</t>
  </si>
  <si>
    <t>Wassertrüdingen, Lkr. Ansbach</t>
  </si>
  <si>
    <t>09571214</t>
  </si>
  <si>
    <t>Wassertrüdingen</t>
  </si>
  <si>
    <t>Wattendorf, Lkr. Bamberg</t>
  </si>
  <si>
    <t>09471209</t>
  </si>
  <si>
    <t>Wattendorf</t>
  </si>
  <si>
    <t>Wechingen, Lkr. Donau-Ries</t>
  </si>
  <si>
    <t>09779226</t>
  </si>
  <si>
    <t>Wechingen</t>
  </si>
  <si>
    <t>Wegscheid, Lkr. Passau</t>
  </si>
  <si>
    <t>09275156</t>
  </si>
  <si>
    <t>Wegscheid</t>
  </si>
  <si>
    <t>Wehringen, Lkr. Augsburg</t>
  </si>
  <si>
    <t>09772215</t>
  </si>
  <si>
    <t>Wehringen</t>
  </si>
  <si>
    <t>Weibersbrunn, Lkr. Aschaffenburg</t>
  </si>
  <si>
    <t>09671157</t>
  </si>
  <si>
    <t>Weibersbrunn</t>
  </si>
  <si>
    <t>Weichering, Lkr. Neuburg-Schrobenhausen</t>
  </si>
  <si>
    <t>09185168</t>
  </si>
  <si>
    <t>Weichering</t>
  </si>
  <si>
    <t>Weichs, Lkr. Dachau</t>
  </si>
  <si>
    <t>09174151</t>
  </si>
  <si>
    <t>Weichs</t>
  </si>
  <si>
    <t>Weiden i.d.OPf., krsfr. Stadt</t>
  </si>
  <si>
    <t>09363000</t>
  </si>
  <si>
    <t>Weiden i.d.OPf. (Krsfr.St.)</t>
  </si>
  <si>
    <t>Weiden i.d.OPf.</t>
  </si>
  <si>
    <t>Weidenbach, Lkr. Ansbach</t>
  </si>
  <si>
    <t>09571216</t>
  </si>
  <si>
    <t>Weidenbach</t>
  </si>
  <si>
    <t>Weidenberg, Lkr. Bayreuth</t>
  </si>
  <si>
    <t>09472199</t>
  </si>
  <si>
    <t>Weidenberg</t>
  </si>
  <si>
    <t>Weidhausen b.Coburg, Lkr. Coburg</t>
  </si>
  <si>
    <t>09473174</t>
  </si>
  <si>
    <t>Weidhausen b.Coburg</t>
  </si>
  <si>
    <t>Weiding, Lkr. Cham</t>
  </si>
  <si>
    <t>09372174</t>
  </si>
  <si>
    <t>Weiding</t>
  </si>
  <si>
    <t>Weiding, Lkr. Schwandorf</t>
  </si>
  <si>
    <t>09376176</t>
  </si>
  <si>
    <t>Weigendorf, Lkr. Amberg-Sulzbach</t>
  </si>
  <si>
    <t>09371157</t>
  </si>
  <si>
    <t>Weigendorf</t>
  </si>
  <si>
    <t>Weigenheim, Lkr. Neustadt a.d.Aisch-Bad Windsheim</t>
  </si>
  <si>
    <t>09575179</t>
  </si>
  <si>
    <t>Weigenheim</t>
  </si>
  <si>
    <t>Weihenzell, Lkr. Ansbach</t>
  </si>
  <si>
    <t>09571217</t>
  </si>
  <si>
    <t>Weihenzell</t>
  </si>
  <si>
    <t>Weiherhammer, Lkr. Neustadt a.d.Waldnaab</t>
  </si>
  <si>
    <t>09374166</t>
  </si>
  <si>
    <t>Weiherhammer</t>
  </si>
  <si>
    <t>Weihmichl, Lkr. Landshut</t>
  </si>
  <si>
    <t>09274187</t>
  </si>
  <si>
    <t>Weihmichl</t>
  </si>
  <si>
    <t>Weil, Lkr. Landsberg am Lech</t>
  </si>
  <si>
    <t>09181145</t>
  </si>
  <si>
    <t>Weil</t>
  </si>
  <si>
    <t>Weilbach, Lkr. Miltenberg</t>
  </si>
  <si>
    <t>09676165</t>
  </si>
  <si>
    <t>Weilbach</t>
  </si>
  <si>
    <t>Weilersbach, Lkr. Forchheim</t>
  </si>
  <si>
    <t>09474171</t>
  </si>
  <si>
    <t>Weilersbach</t>
  </si>
  <si>
    <t>Weiler-Simmerberg, Lkr. Lindau (Bodensee)</t>
  </si>
  <si>
    <t>09776129</t>
  </si>
  <si>
    <t>Weiler-Simmerberg</t>
  </si>
  <si>
    <t>Weilheim i.OB, Lkr. Weilheim-Schongau</t>
  </si>
  <si>
    <t>09190157</t>
  </si>
  <si>
    <t>Weilheim i.OB</t>
  </si>
  <si>
    <t>Weiltingen, Lkr. Ansbach</t>
  </si>
  <si>
    <t>09571218</t>
  </si>
  <si>
    <t>Weiltingen</t>
  </si>
  <si>
    <t>Weisendorf, Lkr. Erlangen-Höchstadt</t>
  </si>
  <si>
    <t>09572164</t>
  </si>
  <si>
    <t>Weisendorf</t>
  </si>
  <si>
    <t>Weismain, Lkr. Lichtenfels</t>
  </si>
  <si>
    <t>09478176</t>
  </si>
  <si>
    <t>Weismain</t>
  </si>
  <si>
    <t>Weißdorf, Lkr. Hof</t>
  </si>
  <si>
    <t>09475184</t>
  </si>
  <si>
    <t>Weißdorf</t>
  </si>
  <si>
    <t>Weißenbrunn, Lkr. Kronach</t>
  </si>
  <si>
    <t>09476185</t>
  </si>
  <si>
    <t>Weißenbrunn</t>
  </si>
  <si>
    <t>Weißenburg i.Bay., Lkr. Weißenburg-Gunzenhausen</t>
  </si>
  <si>
    <t>09577177</t>
  </si>
  <si>
    <t>Weißenburg i.Bay.</t>
  </si>
  <si>
    <t>Weißenhorn, Lkr. Neu-Ulm</t>
  </si>
  <si>
    <t>09775164</t>
  </si>
  <si>
    <t>Weißenhorn</t>
  </si>
  <si>
    <t>Weißenohe, Lkr. Forchheim</t>
  </si>
  <si>
    <t>09474173</t>
  </si>
  <si>
    <t>Weißenohe</t>
  </si>
  <si>
    <t>Weißensberg, Lkr. Lindau (Bodensee)</t>
  </si>
  <si>
    <t>09776130</t>
  </si>
  <si>
    <t>Weißensberg</t>
  </si>
  <si>
    <t>Weißenstadt, Lkr. Wunsiedel i.Fichtelgebirge</t>
  </si>
  <si>
    <t>09479166</t>
  </si>
  <si>
    <t>Weißenstadt</t>
  </si>
  <si>
    <t>Weitnau, Lkr. Oberallgäu</t>
  </si>
  <si>
    <t>09780144</t>
  </si>
  <si>
    <t>Weitnau</t>
  </si>
  <si>
    <t>Weitramsdorf, Lkr. Coburg</t>
  </si>
  <si>
    <t>09473175</t>
  </si>
  <si>
    <t>Weitramsdorf</t>
  </si>
  <si>
    <t>Welden, Lkr. Augsburg</t>
  </si>
  <si>
    <t>09772216</t>
  </si>
  <si>
    <t>Welden</t>
  </si>
  <si>
    <t>Wellheim, Lkr. Eichstätt</t>
  </si>
  <si>
    <t>09176166</t>
  </si>
  <si>
    <t>Wellheim</t>
  </si>
  <si>
    <t>Wemding, Lkr. Donau-Ries</t>
  </si>
  <si>
    <t>09779228</t>
  </si>
  <si>
    <t>Wemding</t>
  </si>
  <si>
    <t>Wendelstein, Lkr. Roth</t>
  </si>
  <si>
    <t>09576151</t>
  </si>
  <si>
    <t>Wendelstein</t>
  </si>
  <si>
    <t>Weng, Lkr. Landshut</t>
  </si>
  <si>
    <t>09274188</t>
  </si>
  <si>
    <t>Weng</t>
  </si>
  <si>
    <t>Wenzenbach, Lkr. Regensburg</t>
  </si>
  <si>
    <t>09375208</t>
  </si>
  <si>
    <t>Wenzenbach</t>
  </si>
  <si>
    <t>Wernberg-Köblitz, Lkr. Schwandorf</t>
  </si>
  <si>
    <t>09376150</t>
  </si>
  <si>
    <t>Wernberg-Köblitz</t>
  </si>
  <si>
    <t>Werneck, Lkr. Schweinfurt</t>
  </si>
  <si>
    <t>09678193</t>
  </si>
  <si>
    <t>Werneck</t>
  </si>
  <si>
    <t>Wertach, Lkr. Oberallgäu</t>
  </si>
  <si>
    <t>09780145</t>
  </si>
  <si>
    <t>Wertach</t>
  </si>
  <si>
    <t>Wertingen, Lkr. Dillingen a.d.Donau</t>
  </si>
  <si>
    <t>09773182</t>
  </si>
  <si>
    <t>Wertingen</t>
  </si>
  <si>
    <t>Weßling, Lkr. Starnberg</t>
  </si>
  <si>
    <t>09188144</t>
  </si>
  <si>
    <t>Weßling</t>
  </si>
  <si>
    <t>Wessobrunn, Lkr. Weilheim-Schongau</t>
  </si>
  <si>
    <t>09190158</t>
  </si>
  <si>
    <t>Wessobrunn</t>
  </si>
  <si>
    <t>Westendorf, Lkr. Augsburg</t>
  </si>
  <si>
    <t>09772217</t>
  </si>
  <si>
    <t>Westendorf</t>
  </si>
  <si>
    <t>Westendorf, Lkr. Ostallgäu</t>
  </si>
  <si>
    <t>09777182</t>
  </si>
  <si>
    <t>Westerheim, Lkr. Unterallgäu</t>
  </si>
  <si>
    <t>09778214</t>
  </si>
  <si>
    <t>Westerheim</t>
  </si>
  <si>
    <t>Westerngrund, Lkr. Aschaffenburg</t>
  </si>
  <si>
    <t>09671159</t>
  </si>
  <si>
    <t>Westerngrund</t>
  </si>
  <si>
    <t>Westheim, Lkr. Weißenburg-Gunzenhausen</t>
  </si>
  <si>
    <t>09577179</t>
  </si>
  <si>
    <t>Westheim</t>
  </si>
  <si>
    <t>Wettringen, Lkr. Ansbach</t>
  </si>
  <si>
    <t>09571222</t>
  </si>
  <si>
    <t>Wettringen</t>
  </si>
  <si>
    <t>Wettstetten, Lkr. Eichstätt</t>
  </si>
  <si>
    <t>09176167</t>
  </si>
  <si>
    <t>Wettstetten</t>
  </si>
  <si>
    <t>Weyarn, Lkr. Miesbach</t>
  </si>
  <si>
    <t>09182137</t>
  </si>
  <si>
    <t>Weyarn</t>
  </si>
  <si>
    <t>Wiedergeltingen, Lkr. Unterallgäu</t>
  </si>
  <si>
    <t>09778216</t>
  </si>
  <si>
    <t>Wiedergeltingen</t>
  </si>
  <si>
    <t>Wielenbach, Lkr. Weilheim-Schongau</t>
  </si>
  <si>
    <t>09190159</t>
  </si>
  <si>
    <t>Wielenbach</t>
  </si>
  <si>
    <t>Wiesau, Lkr. Tirschenreuth</t>
  </si>
  <si>
    <t>09377159</t>
  </si>
  <si>
    <t>Wiesau</t>
  </si>
  <si>
    <t>Wiesen, Lkr. Aschaffenburg</t>
  </si>
  <si>
    <t>09671162</t>
  </si>
  <si>
    <t>Wiesen</t>
  </si>
  <si>
    <t>Wiesenbach, Lkr. Günzburg</t>
  </si>
  <si>
    <t>09774189</t>
  </si>
  <si>
    <t>Wiesenbach</t>
  </si>
  <si>
    <t>Wiesenbronn, Lkr. Kitzingen</t>
  </si>
  <si>
    <t>09675177</t>
  </si>
  <si>
    <t>Wiesenbronn</t>
  </si>
  <si>
    <t>Wiesenfelden, Lkr. Straubing-Bogen</t>
  </si>
  <si>
    <t>09278197</t>
  </si>
  <si>
    <t>Wiesenfelden</t>
  </si>
  <si>
    <t>Wiesent, Lkr. Regensburg</t>
  </si>
  <si>
    <t>09375209</t>
  </si>
  <si>
    <t>Wiesent</t>
  </si>
  <si>
    <t>Wiesenthau, Lkr. Forchheim</t>
  </si>
  <si>
    <t>09474175</t>
  </si>
  <si>
    <t>Wiesenthau</t>
  </si>
  <si>
    <t>Wiesentheid, Lkr. Kitzingen</t>
  </si>
  <si>
    <t>09675178</t>
  </si>
  <si>
    <t>Wiesentheid</t>
  </si>
  <si>
    <t>Wiesenttal, Lkr. Forchheim</t>
  </si>
  <si>
    <t>09474176</t>
  </si>
  <si>
    <t>Wiesenttal</t>
  </si>
  <si>
    <t>Wieseth, Lkr. Ansbach</t>
  </si>
  <si>
    <t>09571223</t>
  </si>
  <si>
    <t>Wieseth</t>
  </si>
  <si>
    <t>Wiesthal, Lkr. Main-Spessart</t>
  </si>
  <si>
    <t>09677200</t>
  </si>
  <si>
    <t>Wiesthal</t>
  </si>
  <si>
    <t>Wiggensbach, Lkr. Oberallgäu</t>
  </si>
  <si>
    <t>09780146</t>
  </si>
  <si>
    <t>Wiggensbach</t>
  </si>
  <si>
    <t>Wilburgstetten, Lkr. Ansbach</t>
  </si>
  <si>
    <t>09571224</t>
  </si>
  <si>
    <t>Wilburgstetten</t>
  </si>
  <si>
    <t>Wildenberg, Lkr. Kelheim</t>
  </si>
  <si>
    <t>09273181</t>
  </si>
  <si>
    <t>Wildenberg</t>
  </si>
  <si>
    <t>Wildflecken, Lkr. Bad Kissingen</t>
  </si>
  <si>
    <t>09672163</t>
  </si>
  <si>
    <t>Wildflecken</t>
  </si>
  <si>
    <t>Wildpoldsried, Lkr. Oberallgäu</t>
  </si>
  <si>
    <t>09780147</t>
  </si>
  <si>
    <t>Wildpoldsried</t>
  </si>
  <si>
    <t>Wildsteig, Lkr. Weilheim-Schongau</t>
  </si>
  <si>
    <t>09190160</t>
  </si>
  <si>
    <t>Wildsteig</t>
  </si>
  <si>
    <t>Wilhelmsdorf, Lkr. Neustadt a.d.Aisch-Bad Windsheim</t>
  </si>
  <si>
    <t>09575181</t>
  </si>
  <si>
    <t>Wilhelmsdorf</t>
  </si>
  <si>
    <t>Wilhelmsthal, Lkr. Kronach</t>
  </si>
  <si>
    <t>09476189</t>
  </si>
  <si>
    <t>Wilhelmsthal</t>
  </si>
  <si>
    <t>Wilhermsdorf, Lkr. Fürth</t>
  </si>
  <si>
    <t>09573133</t>
  </si>
  <si>
    <t>Wilhermsdorf</t>
  </si>
  <si>
    <t>Willanzheim, Lkr. Kitzingen</t>
  </si>
  <si>
    <t>09675179</t>
  </si>
  <si>
    <t>Willanzheim</t>
  </si>
  <si>
    <t>Willmars, Lkr. Rhön-Grabfeld</t>
  </si>
  <si>
    <t>09673182</t>
  </si>
  <si>
    <t>Willmars</t>
  </si>
  <si>
    <t>Willmering, Lkr. Cham</t>
  </si>
  <si>
    <t>09372175</t>
  </si>
  <si>
    <t>Willmering</t>
  </si>
  <si>
    <t>Windach, Lkr. Landsberg am Lech</t>
  </si>
  <si>
    <t>09181146</t>
  </si>
  <si>
    <t>Windach</t>
  </si>
  <si>
    <t>Windberg, Lkr. Straubing-Bogen</t>
  </si>
  <si>
    <t>09278198</t>
  </si>
  <si>
    <t>Windberg</t>
  </si>
  <si>
    <t>Windelsbach, Lkr. Ansbach</t>
  </si>
  <si>
    <t>09571225</t>
  </si>
  <si>
    <t>Windelsbach</t>
  </si>
  <si>
    <t>Windischeschenbach, Lkr. Neustadt a.d.Waldnaab</t>
  </si>
  <si>
    <t>09374168</t>
  </si>
  <si>
    <t>Windischeschenbach</t>
  </si>
  <si>
    <t>Windorf, Lkr. Passau</t>
  </si>
  <si>
    <t>09275159</t>
  </si>
  <si>
    <t>Windorf</t>
  </si>
  <si>
    <t>Windsbach, Lkr. Ansbach</t>
  </si>
  <si>
    <t>09571226</t>
  </si>
  <si>
    <t>Windsbach</t>
  </si>
  <si>
    <t>Winhöring, Lkr. Altötting</t>
  </si>
  <si>
    <t>09171137</t>
  </si>
  <si>
    <t>Winhöring</t>
  </si>
  <si>
    <t>Winkelhaid, Lkr. Nürnberger Land</t>
  </si>
  <si>
    <t>09574164</t>
  </si>
  <si>
    <t>Winkelhaid</t>
  </si>
  <si>
    <t>Winklarn, Lkr. Schwandorf</t>
  </si>
  <si>
    <t>09376178</t>
  </si>
  <si>
    <t>Winklarn</t>
  </si>
  <si>
    <t>Winterbach, Lkr. Günzburg</t>
  </si>
  <si>
    <t>09774196</t>
  </si>
  <si>
    <t>Winterbach</t>
  </si>
  <si>
    <t>Winterhausen, Lkr. Würzburg</t>
  </si>
  <si>
    <t>09679206</t>
  </si>
  <si>
    <t>Winterhausen</t>
  </si>
  <si>
    <t>Winterrieden, Lkr. Unterallgäu</t>
  </si>
  <si>
    <t>09778217</t>
  </si>
  <si>
    <t>Winterrieden</t>
  </si>
  <si>
    <t>Winzer, Lkr. Deggendorf</t>
  </si>
  <si>
    <t>09271153</t>
  </si>
  <si>
    <t>Winzer</t>
  </si>
  <si>
    <t>Wipfeld, Lkr. Schweinfurt</t>
  </si>
  <si>
    <t>09678196</t>
  </si>
  <si>
    <t>Wipfeld</t>
  </si>
  <si>
    <t>Wirsberg, Lkr. Kulmbach</t>
  </si>
  <si>
    <t>09477163</t>
  </si>
  <si>
    <t>Wirsberg</t>
  </si>
  <si>
    <t>Wittelshofen, Lkr. Ansbach</t>
  </si>
  <si>
    <t>09571227</t>
  </si>
  <si>
    <t>Wittelshofen</t>
  </si>
  <si>
    <t>Wittibreut, Lkr. Rottal-Inn</t>
  </si>
  <si>
    <t>09277152</t>
  </si>
  <si>
    <t>Wittibreut</t>
  </si>
  <si>
    <t>Wittislingen, Lkr. Dillingen a.d.Donau</t>
  </si>
  <si>
    <t>09773183</t>
  </si>
  <si>
    <t>Wittislingen</t>
  </si>
  <si>
    <t>Witzmannsberg, Lkr. Passau</t>
  </si>
  <si>
    <t>09275160</t>
  </si>
  <si>
    <t>Witzmannsberg</t>
  </si>
  <si>
    <t>Wolfersdorf, Lkr. Freising</t>
  </si>
  <si>
    <t>09178156</t>
  </si>
  <si>
    <t>Wolfersdorf</t>
  </si>
  <si>
    <t>Wolferstadt, Lkr. Donau-Ries</t>
  </si>
  <si>
    <t>09779231</t>
  </si>
  <si>
    <t>Wolferstadt</t>
  </si>
  <si>
    <t>Wolfertschwenden, Lkr. Unterallgäu</t>
  </si>
  <si>
    <t>09778218</t>
  </si>
  <si>
    <t>Wolfertschwenden</t>
  </si>
  <si>
    <t>Wolframs-Eschenbach, Lkr. Ansbach</t>
  </si>
  <si>
    <t>09571229</t>
  </si>
  <si>
    <t>Wolframs-Eschenbach</t>
  </si>
  <si>
    <t>Wolfratshausen, Lkr. Bad Tölz-Wolfratshausen</t>
  </si>
  <si>
    <t>09173147</t>
  </si>
  <si>
    <t>Wolfratshausen</t>
  </si>
  <si>
    <t>Wolfsegg, Lkr. Regensburg</t>
  </si>
  <si>
    <t>09375211</t>
  </si>
  <si>
    <t>Wolfsegg</t>
  </si>
  <si>
    <t>Wollbach, Lkr. Rhön-Grabfeld</t>
  </si>
  <si>
    <t>09673183</t>
  </si>
  <si>
    <t>Wollbach</t>
  </si>
  <si>
    <t>Wolnzach, Lkr. Pfaffenhofen a.d.Ilm</t>
  </si>
  <si>
    <t>09186162</t>
  </si>
  <si>
    <t>Wolnzach</t>
  </si>
  <si>
    <t>Wonfurt, Lkr. Haßberge</t>
  </si>
  <si>
    <t>09674219</t>
  </si>
  <si>
    <t>Wonfurt</t>
  </si>
  <si>
    <t>Wonneberg, Lkr. Traunstein</t>
  </si>
  <si>
    <t>09189165</t>
  </si>
  <si>
    <t>Wonneberg</t>
  </si>
  <si>
    <t>Wonsees, Lkr. Kulmbach</t>
  </si>
  <si>
    <t>09477164</t>
  </si>
  <si>
    <t>Wonsees</t>
  </si>
  <si>
    <t>Woringen, Lkr. Unterallgäu</t>
  </si>
  <si>
    <t>09778219</t>
  </si>
  <si>
    <t>Woringen</t>
  </si>
  <si>
    <t>Wörnitz, Lkr. Ansbach</t>
  </si>
  <si>
    <t>09571228</t>
  </si>
  <si>
    <t>Wörnitz</t>
  </si>
  <si>
    <t>Wörth a.d.Donau, Lkr. Regensburg</t>
  </si>
  <si>
    <t>09375210</t>
  </si>
  <si>
    <t>Wörth a.d.Donau</t>
  </si>
  <si>
    <t>Wörth a.d.Isar, Lkr. Landshut</t>
  </si>
  <si>
    <t>09274191</t>
  </si>
  <si>
    <t>Wörth a.d.Isar</t>
  </si>
  <si>
    <t>Wörth a.Main, Lkr. Miltenberg</t>
  </si>
  <si>
    <t>09676169</t>
  </si>
  <si>
    <t>Wörth a.Main</t>
  </si>
  <si>
    <t>Wörth, Lkr. Erding</t>
  </si>
  <si>
    <t>09177144</t>
  </si>
  <si>
    <t>Wörth</t>
  </si>
  <si>
    <t>Wörthsee, Lkr. Starnberg</t>
  </si>
  <si>
    <t>09188145</t>
  </si>
  <si>
    <t>Wörthsee</t>
  </si>
  <si>
    <t>Wülfershausen a.d.Saale, Lkr. Rhön-Grabfeld</t>
  </si>
  <si>
    <t>09673184</t>
  </si>
  <si>
    <t>Wülfershausen a.d.Saale</t>
  </si>
  <si>
    <t>Wunsiedel, Lkr. Wunsiedel i.Fichtelgebirge</t>
  </si>
  <si>
    <t>09479169</t>
  </si>
  <si>
    <t>Wunsiedel</t>
  </si>
  <si>
    <t>Wurmannsquick, Lkr. Rottal-Inn</t>
  </si>
  <si>
    <t>09277153</t>
  </si>
  <si>
    <t>Wurmannsquick</t>
  </si>
  <si>
    <t>Wurmsham, Lkr. Landshut</t>
  </si>
  <si>
    <t>09274193</t>
  </si>
  <si>
    <t>Wurmsham</t>
  </si>
  <si>
    <t>Würzburg, krsfr. Stadt</t>
  </si>
  <si>
    <t>09663000</t>
  </si>
  <si>
    <t>Würzburg (Krsfr.St.)</t>
  </si>
  <si>
    <t>Zachenberg, Lkr. Regen</t>
  </si>
  <si>
    <t>09276146</t>
  </si>
  <si>
    <t>Zachenberg</t>
  </si>
  <si>
    <t>Zandt, Lkr. Cham</t>
  </si>
  <si>
    <t>09372177</t>
  </si>
  <si>
    <t>Zandt</t>
  </si>
  <si>
    <t>Zangberg, Lkr. Mühldorf a.Inn</t>
  </si>
  <si>
    <t>09183151</t>
  </si>
  <si>
    <t>Zangberg</t>
  </si>
  <si>
    <t>Zapfendorf, Lkr. Bamberg</t>
  </si>
  <si>
    <t>09471214</t>
  </si>
  <si>
    <t>Zapfendorf</t>
  </si>
  <si>
    <t>Zeil a.Main, Lkr. Haßberge</t>
  </si>
  <si>
    <t>09674221</t>
  </si>
  <si>
    <t>Zeil a.Main</t>
  </si>
  <si>
    <t>Zeilarn, Lkr. Rottal-Inn</t>
  </si>
  <si>
    <t>09277154</t>
  </si>
  <si>
    <t>Zeilarn</t>
  </si>
  <si>
    <t>Zeitlarn, Lkr. Regensburg</t>
  </si>
  <si>
    <t>09375213</t>
  </si>
  <si>
    <t>Zeitlarn</t>
  </si>
  <si>
    <t>Zeitlofs, Lkr. Bad Kissingen</t>
  </si>
  <si>
    <t>09672166</t>
  </si>
  <si>
    <t>Zeitlofs</t>
  </si>
  <si>
    <t>Zell a.Main, Lkr. Würzburg</t>
  </si>
  <si>
    <t>09679209</t>
  </si>
  <si>
    <t>Zell a.Main</t>
  </si>
  <si>
    <t>Zell im Fichtelgebirge, Lkr. Hof</t>
  </si>
  <si>
    <t>09475189</t>
  </si>
  <si>
    <t>Zell im Fichtelgebirge</t>
  </si>
  <si>
    <t>Zell, Lkr. Cham</t>
  </si>
  <si>
    <t>09372167</t>
  </si>
  <si>
    <t>Zell</t>
  </si>
  <si>
    <t>Zellingen, Lkr. Main-Spessart</t>
  </si>
  <si>
    <t>09677203</t>
  </si>
  <si>
    <t>Zellingen</t>
  </si>
  <si>
    <t>Zenting, Lkr. Freyung-Grafenau</t>
  </si>
  <si>
    <t>09272152</t>
  </si>
  <si>
    <t>Zenting</t>
  </si>
  <si>
    <t>Ziemetshausen, Lkr. Günzburg</t>
  </si>
  <si>
    <t>09774198</t>
  </si>
  <si>
    <t>Ziemetshausen</t>
  </si>
  <si>
    <t>Ziertheim, Lkr. Dillingen a.d.Donau</t>
  </si>
  <si>
    <t>09773186</t>
  </si>
  <si>
    <t>Ziertheim</t>
  </si>
  <si>
    <t>Zirndorf, Lkr. Fürth</t>
  </si>
  <si>
    <t>09573134</t>
  </si>
  <si>
    <t>Zirndorf</t>
  </si>
  <si>
    <t>Zolling, Lkr. Freising</t>
  </si>
  <si>
    <t>09178157</t>
  </si>
  <si>
    <t>Zolling</t>
  </si>
  <si>
    <t>Zorneding, Lkr. Ebersberg</t>
  </si>
  <si>
    <t>09175139</t>
  </si>
  <si>
    <t>Zorneding</t>
  </si>
  <si>
    <t>Zöschingen, Lkr. Dillingen a.d.Donau</t>
  </si>
  <si>
    <t>09773187</t>
  </si>
  <si>
    <t>Zöschingen</t>
  </si>
  <si>
    <t>Zusamaltheim, Lkr. Dillingen a.d.Donau</t>
  </si>
  <si>
    <t>09773188</t>
  </si>
  <si>
    <t>Zusamaltheim</t>
  </si>
  <si>
    <t>Zusmarshausen, Lkr. Augsburg</t>
  </si>
  <si>
    <t>09772223</t>
  </si>
  <si>
    <t>Zusmarshausen</t>
  </si>
  <si>
    <t>Zwiesel, Lkr. Regen</t>
  </si>
  <si>
    <t>09276148</t>
  </si>
  <si>
    <t>Zwiesel</t>
  </si>
  <si>
    <t>TechnologieDropDown</t>
  </si>
  <si>
    <t>FTTB</t>
  </si>
  <si>
    <t>sonstige</t>
  </si>
  <si>
    <t>Datenblatt zur Erfassung der projektspezifischen Indikatoren im Rahmen der Förderantragstellung in der bayerischen Gigabitrichtlinie (BayGibitR)</t>
  </si>
  <si>
    <t>Ja</t>
  </si>
  <si>
    <t>Nein</t>
  </si>
  <si>
    <t>Erreichbarkeit</t>
  </si>
  <si>
    <t>Art der Ausschreibung:</t>
  </si>
  <si>
    <t>Angebot für Erschliessungsgebiet/Los</t>
  </si>
  <si>
    <t>Verfahrensnummer</t>
  </si>
  <si>
    <t>Los: … / EG: …</t>
  </si>
  <si>
    <t>Gesamtangebot</t>
  </si>
  <si>
    <t>Planungsbüro</t>
  </si>
  <si>
    <t>Ausschreibung1</t>
  </si>
  <si>
    <t>Betreibermodell</t>
  </si>
  <si>
    <t>Wirtschaftlichkeitslücke</t>
  </si>
  <si>
    <t>Ausschreibung2</t>
  </si>
  <si>
    <t>einstufig (ohne Teilnahmewettbewerb)</t>
  </si>
  <si>
    <t>zweistufig (mit Teilnahmewettbewerb)</t>
  </si>
  <si>
    <t>Förderbedarf Gesamtbetrag:</t>
  </si>
  <si>
    <t>Zugang zu Leerrohren</t>
  </si>
  <si>
    <t>Zugang zu unbeschalteten Glasfaserleitungen</t>
  </si>
  <si>
    <t>entbündelter Zugang zum Teilnehmeranschluss</t>
  </si>
  <si>
    <t>Bitstromzugang</t>
  </si>
  <si>
    <t>gemeinsame Nutzung der physischen Masten</t>
  </si>
  <si>
    <t>Zugang zu Backhaulnetzen</t>
  </si>
  <si>
    <t>Anschrift Planungsbüro</t>
  </si>
  <si>
    <t>Bieter 1</t>
  </si>
  <si>
    <t>Bieter 2</t>
  </si>
  <si>
    <t>Bieter 3</t>
  </si>
  <si>
    <t>Bieter 4</t>
  </si>
  <si>
    <t>Bieter 5</t>
  </si>
  <si>
    <t>Bieter 6</t>
  </si>
  <si>
    <t>ausgewählter Bieter</t>
  </si>
  <si>
    <t>wurden zudem Los-Kombinationen angeboten? *</t>
  </si>
  <si>
    <t>JaNeinDropDown</t>
  </si>
  <si>
    <t>BieterDropDown</t>
  </si>
  <si>
    <t>kein Zuschlag</t>
  </si>
  <si>
    <t>Betrag Auswahlentscheidung</t>
  </si>
  <si>
    <t>Investitionskosten Gesamt:</t>
  </si>
  <si>
    <t>im Betreibermodell: Einnahmen (Pachterlöse) über den Betrachtungszeitraum von 7 Jahren (vergl. Muster "Angaben zur Ermittlung der benötigten Fördersumme…", Zeile 17)</t>
  </si>
  <si>
    <t>Wirtschaftlichkeitslückenmodell</t>
  </si>
  <si>
    <t>(berechnet aus obiger Tabelle)</t>
  </si>
  <si>
    <t>Pachteinnahmen Gesamt:</t>
  </si>
  <si>
    <t>Teilnahmewettbewerb:</t>
  </si>
  <si>
    <t>… Anzahl der Teilnehmer:</t>
  </si>
  <si>
    <t>(I) Angaben zum Antragsteller</t>
  </si>
  <si>
    <t>(nur bei zweistufigem Auswahlverfahren)</t>
  </si>
  <si>
    <t>(für Wirtschaftlichkeitslückenmodell und Betreibermodell anzugeben)</t>
  </si>
  <si>
    <t>(II) Angebote im Auswahlverfahren</t>
  </si>
  <si>
    <t>(III) Ausgewählte Angebote</t>
  </si>
  <si>
    <t>Name Netzbetreiber</t>
  </si>
  <si>
    <t>(günstigstes) buchbares Endkundenprodukt 
für gewerbliche Anschlüsse
mit mind. 1 Gbit/s im Download und im Upload</t>
  </si>
  <si>
    <t>(günstigstes) buchbares Endkundenprodukt 
für private Anschlüsse
mit mind. 200 Mbit/s im Download und im Upload</t>
  </si>
  <si>
    <t>Download 
[Mbit/s]</t>
  </si>
  <si>
    <t>Upload 
[Mbit/s]</t>
  </si>
  <si>
    <t>(IV) Gesamtprojekt</t>
  </si>
  <si>
    <t>Verfahrens-ID:</t>
  </si>
  <si>
    <t>Ansprechpartner beim Planungsbüro</t>
  </si>
  <si>
    <t>Inhalt der Angebote: Höhe der Wirtschaftlichkeitslücke bzw. Höhe der Pachteinnahmen (je Bieter, je Los)</t>
  </si>
  <si>
    <t>Bestätigung</t>
  </si>
  <si>
    <t xml:space="preserve">Stand der übermittelten Daten </t>
  </si>
  <si>
    <t>Bayerisches Breitbandzentrum</t>
  </si>
  <si>
    <t>Name der Kommune (Gemeinde/Stadt)</t>
  </si>
  <si>
    <t>Amtlicher Gemeindeschlüssel (AGS)</t>
  </si>
  <si>
    <t>Name Erschließungsgebiet:</t>
  </si>
  <si>
    <t>Ausbauender Netzbetreiber:</t>
  </si>
  <si>
    <t>Handelsregisternummer des Netzbetreibers</t>
  </si>
  <si>
    <t>Folgende Felder sind nur bei Einteilung des Erschließungsgebiets in mehrere Lose auszufüllen:</t>
  </si>
  <si>
    <t>Name Los 1:</t>
  </si>
  <si>
    <t>Ausbauender Netzbetreiber 1:</t>
  </si>
  <si>
    <t>Handelsregisternummer des Netzbetreibers 1:</t>
  </si>
  <si>
    <t>Name Los 2:</t>
  </si>
  <si>
    <t>Ausbauender Netzbetreiber 2:</t>
  </si>
  <si>
    <t>Handelsregisternummer des Netzbetreibers 2:</t>
  </si>
  <si>
    <t>Name Los 3:</t>
  </si>
  <si>
    <t>Ausbauender Netzbetreiber 3:</t>
  </si>
  <si>
    <t>Handelsregisternummer des Netzbetreibers 3:</t>
  </si>
  <si>
    <t>Name Los 4:</t>
  </si>
  <si>
    <t>Ausbauender Netzbetreiber 4:</t>
  </si>
  <si>
    <t>Handelsregisternummer des Netzbetreibers 4:</t>
  </si>
  <si>
    <t>Name Los 5:</t>
  </si>
  <si>
    <t>Ausbauender Netzbetreiber 5:</t>
  </si>
  <si>
    <t>Handelsregisternummer des Netzbetreibers 5:</t>
  </si>
  <si>
    <t>Datum</t>
  </si>
  <si>
    <t>1. Allgemeine Informationen zu dem Erschließungsgebiet / zu den Losen</t>
  </si>
  <si>
    <t>Interkommunale Zusammenarbeit</t>
  </si>
  <si>
    <t>falls ja: beteiligte Kommune(n)</t>
  </si>
  <si>
    <t>Name</t>
  </si>
  <si>
    <r>
      <t xml:space="preserve">Allgemeine Projektbeschreibung
</t>
    </r>
    <r>
      <rPr>
        <sz val="10"/>
        <color indexed="8"/>
        <rFont val="Arial"/>
        <family val="2"/>
        <charset val="1"/>
      </rPr>
      <t>(Stichpunktartige Beschreibung der wesentlichen technischen Ausbaumaßnahmen in den EG/Losen)</t>
    </r>
  </si>
  <si>
    <t>Datum des Vertragsabschlusses (Kooperationsvertrag mit dem (jeweiligen) Netzbetreiber)</t>
  </si>
  <si>
    <t>(Tag.Monat.
Jahr)</t>
  </si>
  <si>
    <t>Download mind.</t>
  </si>
  <si>
    <t>Upload mind.</t>
  </si>
  <si>
    <t>(Anzahl)</t>
  </si>
  <si>
    <t>(Mbit/s)</t>
  </si>
  <si>
    <t>- davon geplante Anzahl mit FTTB/H erschlossener Hausanschlüsse</t>
  </si>
  <si>
    <r>
      <t xml:space="preserve">Geplanter Abschluss der Ausbaumaßnahme(n) 
</t>
    </r>
    <r>
      <rPr>
        <sz val="10"/>
        <rFont val="Arial"/>
        <family val="2"/>
        <charset val="1"/>
      </rPr>
      <t>(laut Netzbetreiber)</t>
    </r>
  </si>
  <si>
    <t>(Monat.Jahr)</t>
  </si>
  <si>
    <t>2. Technische Informationen zu dem Erschließungsgebiet / zu den Losen</t>
  </si>
  <si>
    <t>Art(en) des Ausbaus</t>
  </si>
  <si>
    <t>Werden Leerrohre verlegt, so müssen diese groß genug sein, um Platz für mehrere (mindestens drei) Kabelnetze sowie für Point-to-Multipoint- und Point-to-Point-Lösungen zu bieten.</t>
  </si>
  <si>
    <t>Bestätigung zur Dimensionierung der Leerrohre</t>
  </si>
  <si>
    <t>Leerrohre bieten ausreichend Platz</t>
  </si>
  <si>
    <t>Falls ein nicht regulierter Anbieter den Zuschlag erhalten hat und die Preise der Zugangsvarianten (Vorleistungsprodukte) bekannt sind, geben Sie diese bitte hier ein:</t>
  </si>
  <si>
    <t>Name des Produkts</t>
  </si>
  <si>
    <t>Preis in €</t>
  </si>
  <si>
    <t>4. Abschließender Hinweis</t>
  </si>
  <si>
    <t>Alle Inhalte wurden mit größtmöglicher Sorgfalt und nach bestem Wissen und Gewissen erstellt. Die Informationen basieren auf den im Rahmen des Bayerischen Breitbandförderprogramms erstellten Planungsunterlagen zum Breitbandausbau in der o.g. Kommune/Stadt. Das Bayerische Breitbandzentrum übernimmt daher keinerlei Haftung für eventuelle Schäden oder Konsequenzen, die durch die direkte oder indirekte Nutzung der in diesem Dokument enthaltenen Informationen entstehen. Haftungsansprüche gegen das Breitbandzentrum, die durch die Nutzung der Inhalte bzw. durch die Nutzung fehlerhafter und unvollständiger Informationen verursacht wurden, sind grundsätzlich ausgeschlossen, sofern seitens des Breitbandzentrums kein nachweislich vorsätzliches oder grob fahrlässiges Verschulden vorliegt.</t>
  </si>
  <si>
    <t>Fördersteckbrief BayGibitR</t>
  </si>
  <si>
    <t>Dokumentation der Infrastruktur gemäß Ziffer 13.2 der BayGibitR</t>
  </si>
  <si>
    <t>ggf. zusätzlich bei sonstiger Infrastruktur</t>
  </si>
  <si>
    <t>Tiefbau unversiegelt</t>
  </si>
  <si>
    <t>(Meter)</t>
  </si>
  <si>
    <t>Tiefbau versiegelt</t>
  </si>
  <si>
    <t>Leerrohr</t>
  </si>
  <si>
    <t>Glasfaser</t>
  </si>
  <si>
    <t>Haupteinspeisepunkte (POP)</t>
  </si>
  <si>
    <t>Masten</t>
  </si>
  <si>
    <t>St.</t>
  </si>
  <si>
    <t>Oberirdische Leitungsverläufe</t>
  </si>
  <si>
    <t>Muffen / Schächte / MFG</t>
  </si>
  <si>
    <t>Tiefbau:</t>
  </si>
  <si>
    <t>m</t>
  </si>
  <si>
    <t>St</t>
  </si>
  <si>
    <t>Daten der geplanten Infrastruktur</t>
  </si>
  <si>
    <t>Bearbeitungshinweis</t>
  </si>
  <si>
    <t>Interkommunale Zusammenarb.</t>
  </si>
  <si>
    <t>Nur bei Interkommunaler Zusammenarbeit - weitere beteiligte Gemeinden:</t>
  </si>
  <si>
    <t>Für größere Projekte ist auf der Webseite des BBZ ein weiteres Muster mit zusätzlichen Zeilen verfügbar.</t>
  </si>
  <si>
    <t>Für Rückfragen:</t>
  </si>
  <si>
    <t>Ansprechpartner der federführenden Gemeinde</t>
  </si>
  <si>
    <t>(Federführende) Gemeinde</t>
  </si>
  <si>
    <t>im Wirtschaftlichkeitslückenmodell: Wirtschaftlichkeitslücke gesamt diskontiert für das Gesamtangebot und je angebotenem Los (aus Wirtschaftlichkeitslückendokument)</t>
  </si>
  <si>
    <t>Infrastruktur:</t>
  </si>
  <si>
    <t>Die oben eingegebenen Daten werden teilweise über Verknüpfungen in das Muster „Fördersteckbrief“ übernommen. (Das Muster liegt dieser Datei als weiteres Tabellenblatt bei). Der Fördersteckbrief ist zu einem späteren Zeitpunkt zu vervollständigen und zu veröffentlichen. Zusätzliche Angaben sind direkt im Muster „Fördersteckbrief“ einzugeben.</t>
  </si>
  <si>
    <t>3. Grafische Darstellung des Erschließungsgebiets, Bestätigungen</t>
  </si>
  <si>
    <t>*) einmalige Kosten: z.B. Bereitstellungsgebühr (ohne Kosten für den Gebäudeanschluss)
**) monatliche Kosten: ohne Berücksichtigung zeitlich begrenzter Rabatte</t>
  </si>
  <si>
    <t>Grundstücks-/Hausanschlüsse</t>
  </si>
  <si>
    <t>Grundstücks- / Hausanschlüsse</t>
  </si>
  <si>
    <r>
      <t xml:space="preserve">Geplante Anzahl versorgbarer Grundstücks- / Hausanschlüsse gesamt </t>
    </r>
    <r>
      <rPr>
        <sz val="10"/>
        <rFont val="Arial"/>
        <family val="2"/>
        <charset val="1"/>
      </rPr>
      <t>(s. Hinweisdokument Fördersteckbrief)</t>
    </r>
  </si>
  <si>
    <r>
      <t xml:space="preserve">Angabe der in Aussicht gestellten Zugangsvarianten nach Nr. 13.2 BayGibitR i.V.m. Nr. 5.3 und Nr. 7.2 BayGibitR nach ABl. EU 2013/C 25/01
</t>
    </r>
    <r>
      <rPr>
        <sz val="10"/>
        <rFont val="Arial"/>
        <family val="2"/>
      </rPr>
      <t>(bitte bestätigen Sie nur die Zugangsvarianten passend zur Art des von Ihnen gewählten Ausbaus)</t>
    </r>
  </si>
  <si>
    <r>
      <t>Die Förderung nach BayGibitR unterliegt einer Evaluierung. In regelmäßigen Abständen ist der Europäischen Kommission über die durchgeführten Maßnahmen zu berichten. 
Zu diesem Zweck sind nachfolgende Angaben zum Förderprojekt durch den Antragsteller zu machen.
Das Datenblatt ist mit dem Förderantrag bei der zuständigen Bezirksregierung vorzulegen</t>
    </r>
    <r>
      <rPr>
        <sz val="11"/>
        <rFont val="Calibri"/>
        <family val="2"/>
        <scheme val="minor"/>
      </rPr>
      <t xml:space="preserve">. 
</t>
    </r>
    <r>
      <rPr>
        <u/>
        <sz val="11"/>
        <rFont val="Calibri"/>
        <family val="2"/>
        <scheme val="minor"/>
      </rPr>
      <t>Hinweis bei nachträglichen Änderungen:</t>
    </r>
    <r>
      <rPr>
        <sz val="11"/>
        <rFont val="Calibri"/>
        <family val="2"/>
        <scheme val="minor"/>
      </rPr>
      <t xml:space="preserve">
Ändert sich der Projektumfang, z.B. weil der Förderantrag für einzelne Lose erst später gestellt wird oder weil ein bereits erlassener Zuwendungsbescheid abgeändert werden soll, ist dieses Datenblatt für das Gesamtprojekt zu übermitteln und nicht nur für den geänderten Teil. Das Datenblatt muss den Gesamtstand des Projekts zum Zeitpunkt der Übermittlung beschreiben, bei interkommunaler Zusammenarbeit einschließlich aller zwischenzeitlichen Änderungen der weiteren beteiligten Kommunen. In die Berichterstattung gegenüber der Europäischen Kommission fließen für jedes Projekt die jeweils mit aktuellstem Datenblatt bereitgestellten Informationen ein.</t>
    </r>
  </si>
  <si>
    <r>
      <t xml:space="preserve">*) Hinweis zu Los-Kombinationen: Angebote auf Los-Kombinationen sind erst ab 3 Losen möglich.  In der Tabelle werden Los-Kombinationen nicht gesondert abgefragt. Sollte sich beim </t>
    </r>
    <r>
      <rPr>
        <u/>
        <sz val="12"/>
        <color theme="1"/>
        <rFont val="Calibri"/>
        <family val="2"/>
        <scheme val="minor"/>
      </rPr>
      <t>ausgewählten</t>
    </r>
    <r>
      <rPr>
        <sz val="12"/>
        <color theme="1"/>
        <rFont val="Calibri"/>
        <family val="2"/>
        <scheme val="minor"/>
      </rPr>
      <t xml:space="preserve"> Angebot eine Reduzierung des Preises durch Los-Kombination ergeben, ist der Preis für die betroffenen Lose anteilig zu reduzieren.</t>
    </r>
  </si>
  <si>
    <t>einmalige Kosten* [€, netto]</t>
  </si>
  <si>
    <t>monatliche Kosten** [€, netto]</t>
  </si>
  <si>
    <t>einmalige Kosten* [€, brutto]</t>
  </si>
  <si>
    <t>monatliche Kosten** [€, brutto]</t>
  </si>
  <si>
    <r>
      <rPr>
        <sz val="11"/>
        <rFont val="Arial"/>
        <family val="2"/>
      </rPr>
      <t xml:space="preserve">Eine Darstellung des Erschließungsgebiets / der Lose wurde, entsprechend den Anforderungen des Hinweisdokuments, </t>
    </r>
    <r>
      <rPr>
        <sz val="11"/>
        <color indexed="8"/>
        <rFont val="Arial"/>
        <family val="2"/>
        <charset val="1"/>
      </rPr>
      <t>zusammen mit diesem Fördersteckbrief an das Bayerische Breitbandzentrum als PDF übersandt und befindet sich im Anhang.</t>
    </r>
  </si>
  <si>
    <t>Stand der Vorlage: 27.06.2024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</si>
</sst>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164" formatCode="_-* #,##0\ [$€-407]_-;\-* #,##0\ [$€-407]_-;_-* &quot;-&quot;??\ [$€-407]_-;_-@_-"/>
    <numFmt numFmtId="165" formatCode="_-* #,##0.00\ _€_-;\-* #,##0.00\ _€_-;_-* &quot;-&quot;??\ _€_-;_-@_-"/>
    <numFmt numFmtId="166" formatCode="_-* #,##0\ _€_-;\-* #,##0\ _€_-;_-* &quot;-&quot;??\ _€_-;_-@_-"/>
    <numFmt numFmtId="167" formatCode="#,##0_ ;\-#,##0\ "/>
    <numFmt numFmtId="168" formatCode="0_ ;\-0\ "/>
    <numFmt numFmtId="169" formatCode="mm/yyyy"/>
    <numFmt numFmtId="170" formatCode="&quot;Download: min. &quot;###0&quot; Mbit/s&quot;"/>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6"/>
      <color theme="0"/>
      <name val="Calibri"/>
      <family val="2"/>
      <scheme val="minor"/>
    </font>
    <font>
      <sz val="16"/>
      <color theme="1"/>
      <name val="Calibri"/>
      <family val="2"/>
      <scheme val="minor"/>
    </font>
    <font>
      <b/>
      <sz val="14"/>
      <color theme="0"/>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11"/>
      <color theme="1"/>
      <name val="Arial"/>
      <family val="2"/>
    </font>
    <font>
      <b/>
      <sz val="12"/>
      <color theme="0"/>
      <name val="Calibri"/>
      <family val="2"/>
      <scheme val="minor"/>
    </font>
    <font>
      <sz val="9"/>
      <color indexed="81"/>
      <name val="Segoe UI"/>
      <family val="2"/>
    </font>
    <font>
      <b/>
      <sz val="9"/>
      <color indexed="81"/>
      <name val="Segoe UI"/>
      <family val="2"/>
    </font>
    <font>
      <b/>
      <sz val="11"/>
      <color theme="0"/>
      <name val="Calibri"/>
      <family val="2"/>
      <scheme val="minor"/>
    </font>
    <font>
      <b/>
      <sz val="14"/>
      <name val="Calibri"/>
      <family val="2"/>
      <scheme val="minor"/>
    </font>
    <font>
      <sz val="12"/>
      <name val="Calibri"/>
      <family val="2"/>
      <scheme val="minor"/>
    </font>
    <font>
      <sz val="11"/>
      <name val="Calibri"/>
      <family val="2"/>
      <scheme val="minor"/>
    </font>
    <font>
      <b/>
      <sz val="11"/>
      <name val="Calibri"/>
      <family val="2"/>
      <scheme val="minor"/>
    </font>
    <font>
      <i/>
      <sz val="12"/>
      <color theme="1"/>
      <name val="Calibri"/>
      <family val="2"/>
      <scheme val="minor"/>
    </font>
    <font>
      <u/>
      <sz val="12"/>
      <color theme="1"/>
      <name val="Calibri"/>
      <family val="2"/>
      <scheme val="minor"/>
    </font>
    <font>
      <sz val="12"/>
      <color theme="1"/>
      <name val="Arial"/>
      <family val="2"/>
    </font>
    <font>
      <i/>
      <sz val="11"/>
      <color theme="1"/>
      <name val="Calibri"/>
      <family val="2"/>
      <scheme val="minor"/>
    </font>
    <font>
      <sz val="11"/>
      <color indexed="8"/>
      <name val="Calibri"/>
      <family val="2"/>
      <charset val="1"/>
    </font>
    <font>
      <sz val="11"/>
      <color indexed="8"/>
      <name val="Arial"/>
      <family val="2"/>
      <charset val="1"/>
    </font>
    <font>
      <sz val="10"/>
      <color indexed="8"/>
      <name val="Arial"/>
      <family val="2"/>
      <charset val="1"/>
    </font>
    <font>
      <sz val="16"/>
      <color indexed="8"/>
      <name val="Arial"/>
      <family val="2"/>
    </font>
    <font>
      <sz val="10"/>
      <name val="Arial"/>
      <family val="2"/>
      <charset val="1"/>
    </font>
    <font>
      <sz val="11"/>
      <name val="Arial"/>
      <family val="2"/>
      <charset val="1"/>
    </font>
    <font>
      <sz val="12"/>
      <color indexed="8"/>
      <name val="Arial"/>
      <family val="2"/>
      <charset val="1"/>
    </font>
    <font>
      <sz val="12"/>
      <name val="Arial"/>
      <family val="2"/>
      <charset val="1"/>
    </font>
    <font>
      <b/>
      <sz val="18"/>
      <name val="Arial"/>
      <family val="2"/>
      <charset val="1"/>
    </font>
    <font>
      <sz val="16"/>
      <name val="Arial"/>
      <family val="2"/>
      <charset val="1"/>
    </font>
    <font>
      <b/>
      <sz val="12"/>
      <name val="Arial"/>
      <family val="2"/>
    </font>
    <font>
      <b/>
      <sz val="16"/>
      <name val="Arial"/>
      <family val="2"/>
      <charset val="1"/>
    </font>
    <font>
      <sz val="14"/>
      <name val="Arial"/>
      <family val="2"/>
      <charset val="1"/>
    </font>
    <font>
      <sz val="16"/>
      <color indexed="8"/>
      <name val="Arial"/>
      <family val="2"/>
      <charset val="1"/>
    </font>
    <font>
      <sz val="12"/>
      <name val="Arial"/>
      <family val="2"/>
    </font>
    <font>
      <sz val="10"/>
      <name val="Arial"/>
      <family val="2"/>
    </font>
    <font>
      <b/>
      <sz val="12"/>
      <color indexed="8"/>
      <name val="Arial"/>
      <family val="2"/>
      <charset val="1"/>
    </font>
    <font>
      <i/>
      <sz val="12"/>
      <name val="Arial"/>
      <family val="2"/>
      <charset val="1"/>
    </font>
    <font>
      <sz val="11"/>
      <color indexed="8"/>
      <name val="Arial"/>
      <family val="2"/>
    </font>
    <font>
      <sz val="11"/>
      <name val="Arial"/>
      <family val="2"/>
    </font>
    <font>
      <sz val="12"/>
      <color theme="0"/>
      <name val="Calibri"/>
      <family val="2"/>
      <scheme val="minor"/>
    </font>
    <font>
      <u/>
      <sz val="11"/>
      <name val="Calibri"/>
      <family val="2"/>
      <scheme val="minor"/>
    </font>
    <font>
      <u/>
      <sz val="11"/>
      <color theme="10"/>
      <name val="Calibri"/>
      <family val="2"/>
      <scheme val="minor"/>
    </font>
    <font>
      <i/>
      <sz val="11"/>
      <color theme="10"/>
      <name val="Calibri"/>
      <family val="2"/>
      <scheme val="minor"/>
    </font>
    <font>
      <i/>
      <u/>
      <sz val="11"/>
      <color theme="1"/>
      <name val="Calibri"/>
      <family val="2"/>
      <scheme val="minor"/>
    </font>
  </fonts>
  <fills count="9">
    <fill>
      <patternFill patternType="none"/>
    </fill>
    <fill>
      <patternFill patternType="gray125"/>
    </fill>
    <fill>
      <patternFill patternType="solid">
        <fgColor theme="4" tint="-0.49998474074526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indexed="9"/>
        <bgColor indexed="26"/>
      </patternFill>
    </fill>
    <fill>
      <patternFill patternType="solid">
        <fgColor theme="0"/>
        <bgColor indexed="64"/>
      </patternFill>
    </fill>
    <fill>
      <patternFill patternType="solid">
        <fgColor theme="8" tint="0.79998168889431442"/>
        <bgColor indexed="31"/>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theme="2" tint="-9.9948118533890809E-2"/>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right style="thin">
        <color indexed="8"/>
      </right>
      <top/>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right style="thin">
        <color indexed="8"/>
      </right>
      <top style="thin">
        <color indexed="8"/>
      </top>
      <bottom style="thin">
        <color indexed="64"/>
      </bottom>
      <diagonal/>
    </border>
  </borders>
  <cellStyleXfs count="7">
    <xf numFmtId="0" fontId="0" fillId="0" borderId="0"/>
    <xf numFmtId="165" fontId="1" fillId="0" borderId="0" applyFont="0" applyFill="0" applyBorder="0" applyAlignment="0" applyProtection="0"/>
    <xf numFmtId="44" fontId="1" fillId="0" borderId="0" applyFont="0" applyFill="0" applyBorder="0" applyAlignment="0" applyProtection="0"/>
    <xf numFmtId="0" fontId="22" fillId="0" borderId="0"/>
    <xf numFmtId="0" fontId="26" fillId="0" borderId="0">
      <alignment wrapText="1"/>
      <protection locked="0"/>
    </xf>
    <xf numFmtId="44" fontId="22" fillId="0" borderId="0" applyFont="0" applyFill="0" applyBorder="0" applyAlignment="0" applyProtection="0"/>
    <xf numFmtId="0" fontId="44" fillId="0" borderId="0" applyNumberFormat="0" applyFill="0" applyBorder="0" applyAlignment="0" applyProtection="0"/>
  </cellStyleXfs>
  <cellXfs count="315">
    <xf numFmtId="0" fontId="0" fillId="0" borderId="0" xfId="0"/>
    <xf numFmtId="0" fontId="5" fillId="0" borderId="0" xfId="0" applyFont="1" applyFill="1" applyAlignment="1" applyProtection="1">
      <alignment vertical="center"/>
    </xf>
    <xf numFmtId="0" fontId="5" fillId="0" borderId="0" xfId="0" applyFont="1" applyFill="1" applyAlignment="1" applyProtection="1"/>
    <xf numFmtId="0" fontId="0" fillId="0" borderId="0" xfId="0" applyFill="1" applyAlignment="1" applyProtection="1"/>
    <xf numFmtId="0" fontId="0" fillId="0" borderId="0" xfId="0" applyFill="1" applyBorder="1" applyProtection="1"/>
    <xf numFmtId="0" fontId="0" fillId="0" borderId="0" xfId="0" applyFill="1" applyBorder="1" applyAlignment="1" applyProtection="1">
      <alignment horizontal="left"/>
    </xf>
    <xf numFmtId="0" fontId="6" fillId="0" borderId="0" xfId="0" applyFont="1" applyBorder="1" applyProtection="1"/>
    <xf numFmtId="0" fontId="6" fillId="0" borderId="0" xfId="0" applyFont="1" applyBorder="1" applyAlignment="1" applyProtection="1">
      <alignment horizontal="left"/>
    </xf>
    <xf numFmtId="0" fontId="6" fillId="0" borderId="0" xfId="0" applyFont="1" applyBorder="1" applyAlignment="1" applyProtection="1"/>
    <xf numFmtId="0" fontId="6" fillId="0" borderId="0" xfId="0" applyFont="1" applyFill="1" applyBorder="1" applyAlignment="1" applyProtection="1"/>
    <xf numFmtId="0" fontId="10" fillId="0" borderId="0" xfId="0" applyFont="1" applyFill="1" applyBorder="1" applyAlignment="1" applyProtection="1">
      <alignment horizontal="center" vertical="top" wrapText="1"/>
    </xf>
    <xf numFmtId="164" fontId="7" fillId="0" borderId="0" xfId="0" applyNumberFormat="1" applyFont="1" applyFill="1" applyBorder="1" applyAlignment="1" applyProtection="1"/>
    <xf numFmtId="0" fontId="7" fillId="0" borderId="0" xfId="0" applyFont="1" applyFill="1" applyBorder="1" applyProtection="1"/>
    <xf numFmtId="166" fontId="7" fillId="0" borderId="0" xfId="1" applyNumberFormat="1" applyFont="1" applyFill="1" applyBorder="1" applyAlignment="1" applyProtection="1"/>
    <xf numFmtId="0" fontId="4" fillId="0" borderId="0" xfId="0" applyFont="1" applyAlignment="1" applyProtection="1">
      <alignment vertical="center"/>
    </xf>
    <xf numFmtId="0" fontId="0" fillId="0" borderId="0" xfId="0" applyFill="1" applyProtection="1"/>
    <xf numFmtId="0" fontId="0" fillId="0" borderId="0" xfId="0" applyProtection="1"/>
    <xf numFmtId="0" fontId="7" fillId="0" borderId="0" xfId="0" applyFont="1" applyAlignment="1" applyProtection="1">
      <alignment vertical="center"/>
    </xf>
    <xf numFmtId="0" fontId="6" fillId="0" borderId="0" xfId="0" applyFont="1" applyProtection="1"/>
    <xf numFmtId="0" fontId="7" fillId="0" borderId="0" xfId="0" applyFont="1" applyProtection="1"/>
    <xf numFmtId="0" fontId="7" fillId="0" borderId="0" xfId="0" applyFont="1" applyBorder="1" applyProtection="1"/>
    <xf numFmtId="0" fontId="8" fillId="0" borderId="0" xfId="0" applyFont="1" applyFill="1" applyBorder="1" applyAlignment="1" applyProtection="1">
      <alignment horizontal="left"/>
    </xf>
    <xf numFmtId="0" fontId="9" fillId="0" borderId="0" xfId="0" applyFont="1" applyFill="1" applyBorder="1" applyProtection="1"/>
    <xf numFmtId="0" fontId="0" fillId="0" borderId="0" xfId="0" applyBorder="1" applyProtection="1"/>
    <xf numFmtId="0" fontId="6" fillId="0" borderId="0" xfId="0" applyFont="1" applyAlignment="1" applyProtection="1"/>
    <xf numFmtId="0" fontId="7" fillId="0" borderId="0" xfId="0" applyFont="1" applyAlignment="1" applyProtection="1"/>
    <xf numFmtId="0" fontId="0" fillId="0" borderId="0" xfId="0" applyAlignment="1" applyProtection="1">
      <alignment vertical="center"/>
    </xf>
    <xf numFmtId="0" fontId="8" fillId="0" borderId="0" xfId="0" applyFont="1" applyFill="1" applyBorder="1" applyAlignment="1" applyProtection="1">
      <alignment horizontal="left" vertical="top"/>
    </xf>
    <xf numFmtId="0" fontId="6" fillId="0" borderId="0" xfId="0" applyFont="1" applyFill="1" applyBorder="1" applyAlignment="1" applyProtection="1">
      <alignment horizontal="right"/>
    </xf>
    <xf numFmtId="0" fontId="17" fillId="0" borderId="0" xfId="0" applyFont="1" applyFill="1" applyBorder="1" applyAlignment="1" applyProtection="1">
      <alignment horizontal="center" vertical="top" wrapText="1"/>
    </xf>
    <xf numFmtId="0" fontId="13" fillId="0" borderId="0" xfId="0" applyFont="1" applyFill="1" applyBorder="1" applyAlignment="1" applyProtection="1">
      <alignment horizontal="center" vertical="top" wrapText="1"/>
    </xf>
    <xf numFmtId="0" fontId="18" fillId="0" borderId="0" xfId="0" applyFont="1" applyBorder="1" applyProtection="1"/>
    <xf numFmtId="0" fontId="14" fillId="0" borderId="0" xfId="0" applyFont="1" applyFill="1" applyAlignment="1" applyProtection="1">
      <alignment vertical="center"/>
    </xf>
    <xf numFmtId="0" fontId="2" fillId="0" borderId="0" xfId="0" applyFont="1" applyFill="1" applyBorder="1" applyAlignment="1" applyProtection="1">
      <alignment vertical="center" wrapText="1"/>
    </xf>
    <xf numFmtId="0" fontId="8" fillId="0" borderId="0" xfId="0" applyFont="1" applyFill="1" applyBorder="1" applyAlignment="1" applyProtection="1">
      <alignment horizontal="center" vertical="top"/>
    </xf>
    <xf numFmtId="164" fontId="7" fillId="3" borderId="6" xfId="0" applyNumberFormat="1" applyFont="1" applyFill="1" applyBorder="1" applyAlignment="1" applyProtection="1">
      <alignment horizontal="center"/>
      <protection locked="0"/>
    </xf>
    <xf numFmtId="44" fontId="7" fillId="3" borderId="11" xfId="2" applyFont="1" applyFill="1" applyBorder="1" applyAlignment="1" applyProtection="1">
      <alignment horizontal="right"/>
      <protection locked="0"/>
    </xf>
    <xf numFmtId="0" fontId="7" fillId="0" borderId="1" xfId="0" applyFont="1" applyBorder="1" applyAlignment="1" applyProtection="1">
      <alignment wrapText="1"/>
    </xf>
    <xf numFmtId="0" fontId="6" fillId="0" borderId="7" xfId="0" applyFont="1" applyBorder="1" applyAlignment="1" applyProtection="1"/>
    <xf numFmtId="0" fontId="7" fillId="3" borderId="5" xfId="0" applyNumberFormat="1" applyFont="1" applyFill="1" applyBorder="1" applyAlignment="1" applyProtection="1">
      <protection locked="0"/>
    </xf>
    <xf numFmtId="0" fontId="7" fillId="3" borderId="14" xfId="0" applyNumberFormat="1" applyFont="1" applyFill="1" applyBorder="1" applyAlignment="1" applyProtection="1">
      <protection locked="0"/>
    </xf>
    <xf numFmtId="0" fontId="7" fillId="3" borderId="6" xfId="0" applyNumberFormat="1" applyFont="1" applyFill="1" applyBorder="1" applyAlignment="1" applyProtection="1">
      <protection locked="0"/>
    </xf>
    <xf numFmtId="0" fontId="7" fillId="3" borderId="13" xfId="0" applyNumberFormat="1" applyFont="1" applyFill="1" applyBorder="1" applyAlignment="1" applyProtection="1">
      <protection locked="0"/>
    </xf>
    <xf numFmtId="44" fontId="0" fillId="0" borderId="0" xfId="2" applyFont="1" applyProtection="1"/>
    <xf numFmtId="0" fontId="7" fillId="0" borderId="0" xfId="0" applyFont="1" applyBorder="1" applyAlignment="1" applyProtection="1">
      <alignment horizontal="left" wrapText="1"/>
    </xf>
    <xf numFmtId="0" fontId="7" fillId="0" borderId="0" xfId="0" applyFont="1" applyFill="1" applyBorder="1" applyAlignment="1" applyProtection="1">
      <alignment horizontal="left" wrapText="1"/>
    </xf>
    <xf numFmtId="0" fontId="8" fillId="0" borderId="0" xfId="0" applyFont="1" applyFill="1" applyBorder="1" applyAlignment="1" applyProtection="1">
      <alignment vertical="top" wrapText="1"/>
    </xf>
    <xf numFmtId="0" fontId="7" fillId="0" borderId="0" xfId="0" applyFont="1" applyFill="1" applyAlignment="1" applyProtection="1"/>
    <xf numFmtId="0" fontId="0" fillId="0" borderId="15" xfId="0" applyBorder="1" applyProtection="1"/>
    <xf numFmtId="0" fontId="0" fillId="0" borderId="8" xfId="0" applyBorder="1" applyProtection="1"/>
    <xf numFmtId="0" fontId="6" fillId="0" borderId="12" xfId="0" applyFont="1" applyBorder="1" applyAlignment="1" applyProtection="1">
      <alignment horizontal="left" wrapText="1"/>
    </xf>
    <xf numFmtId="0" fontId="6" fillId="0" borderId="7" xfId="0" applyFont="1" applyBorder="1" applyAlignment="1" applyProtection="1">
      <alignment horizontal="left" vertical="center" wrapText="1"/>
    </xf>
    <xf numFmtId="0" fontId="7" fillId="0" borderId="16" xfId="0" applyFont="1" applyFill="1" applyBorder="1" applyAlignment="1" applyProtection="1">
      <alignment horizontal="left"/>
    </xf>
    <xf numFmtId="0" fontId="7" fillId="0" borderId="11" xfId="0" applyFont="1" applyFill="1" applyBorder="1" applyAlignment="1" applyProtection="1">
      <alignment horizontal="right" wrapText="1"/>
    </xf>
    <xf numFmtId="0" fontId="7" fillId="0" borderId="15" xfId="0" applyFont="1" applyFill="1" applyBorder="1" applyAlignment="1" applyProtection="1">
      <alignment horizontal="left" wrapText="1"/>
    </xf>
    <xf numFmtId="0" fontId="0" fillId="0" borderId="15" xfId="0" applyFill="1" applyBorder="1" applyProtection="1"/>
    <xf numFmtId="0" fontId="0" fillId="0" borderId="11" xfId="0" applyBorder="1" applyProtection="1"/>
    <xf numFmtId="0" fontId="7" fillId="0" borderId="0" xfId="0" applyFont="1" applyFill="1" applyBorder="1" applyAlignment="1" applyProtection="1">
      <alignment horizontal="right"/>
    </xf>
    <xf numFmtId="0" fontId="6" fillId="0" borderId="0" xfId="0" applyFont="1" applyFill="1" applyAlignment="1" applyProtection="1"/>
    <xf numFmtId="0" fontId="16" fillId="0" borderId="0" xfId="0" applyFont="1" applyFill="1" applyBorder="1" applyAlignment="1" applyProtection="1">
      <alignment horizontal="left" vertical="top"/>
    </xf>
    <xf numFmtId="0" fontId="17" fillId="0" borderId="1" xfId="0" applyFont="1" applyFill="1" applyBorder="1" applyAlignment="1" applyProtection="1">
      <alignment horizontal="center" vertical="center" wrapText="1"/>
    </xf>
    <xf numFmtId="167" fontId="7" fillId="3" borderId="7" xfId="0" applyNumberFormat="1" applyFont="1" applyFill="1" applyBorder="1" applyAlignment="1" applyProtection="1">
      <alignment horizontal="right"/>
      <protection locked="0"/>
    </xf>
    <xf numFmtId="167" fontId="7" fillId="3" borderId="15" xfId="0" applyNumberFormat="1" applyFont="1" applyFill="1" applyBorder="1" applyAlignment="1" applyProtection="1">
      <alignment horizontal="right"/>
      <protection locked="0"/>
    </xf>
    <xf numFmtId="44" fontId="7" fillId="3" borderId="8" xfId="2" applyFont="1" applyFill="1" applyBorder="1" applyAlignment="1" applyProtection="1">
      <alignment horizontal="right"/>
      <protection locked="0"/>
    </xf>
    <xf numFmtId="167" fontId="7" fillId="3" borderId="9" xfId="0" applyNumberFormat="1" applyFont="1" applyFill="1" applyBorder="1" applyAlignment="1" applyProtection="1">
      <alignment horizontal="right"/>
      <protection locked="0"/>
    </xf>
    <xf numFmtId="167" fontId="7" fillId="3" borderId="0" xfId="0" applyNumberFormat="1" applyFont="1" applyFill="1" applyBorder="1" applyAlignment="1" applyProtection="1">
      <alignment horizontal="right"/>
      <protection locked="0"/>
    </xf>
    <xf numFmtId="44" fontId="7" fillId="3" borderId="10" xfId="2" applyFont="1" applyFill="1" applyBorder="1" applyAlignment="1" applyProtection="1">
      <alignment horizontal="right"/>
      <protection locked="0"/>
    </xf>
    <xf numFmtId="167" fontId="7" fillId="3" borderId="12" xfId="0" applyNumberFormat="1" applyFont="1" applyFill="1" applyBorder="1" applyAlignment="1" applyProtection="1">
      <alignment horizontal="right"/>
      <protection locked="0"/>
    </xf>
    <xf numFmtId="167" fontId="7" fillId="3" borderId="16" xfId="0" applyNumberFormat="1" applyFont="1" applyFill="1" applyBorder="1" applyAlignment="1" applyProtection="1">
      <alignment horizontal="right"/>
      <protection locked="0"/>
    </xf>
    <xf numFmtId="0" fontId="8" fillId="0" borderId="15" xfId="0" applyFont="1" applyFill="1" applyBorder="1" applyAlignment="1" applyProtection="1">
      <alignment horizontal="left" vertical="top"/>
    </xf>
    <xf numFmtId="0" fontId="6" fillId="0" borderId="15" xfId="0" applyFont="1" applyFill="1" applyBorder="1" applyAlignment="1" applyProtection="1"/>
    <xf numFmtId="0" fontId="10" fillId="0" borderId="15" xfId="0" applyFont="1" applyFill="1" applyBorder="1" applyAlignment="1" applyProtection="1">
      <alignment horizontal="center" vertical="top" wrapText="1"/>
    </xf>
    <xf numFmtId="0" fontId="6" fillId="0" borderId="15" xfId="0" applyFont="1" applyBorder="1" applyAlignment="1" applyProtection="1"/>
    <xf numFmtId="14" fontId="7" fillId="3" borderId="1" xfId="0" applyNumberFormat="1" applyFont="1" applyFill="1" applyBorder="1" applyAlignment="1" applyProtection="1">
      <protection locked="0"/>
    </xf>
    <xf numFmtId="164" fontId="7" fillId="5" borderId="0" xfId="0" applyNumberFormat="1" applyFont="1" applyFill="1" applyBorder="1" applyAlignment="1" applyProtection="1"/>
    <xf numFmtId="0" fontId="7" fillId="0" borderId="0" xfId="0" applyFont="1" applyBorder="1" applyAlignment="1" applyProtection="1">
      <alignment horizontal="right"/>
    </xf>
    <xf numFmtId="168" fontId="7" fillId="3" borderId="5" xfId="0" applyNumberFormat="1" applyFont="1" applyFill="1" applyBorder="1" applyAlignment="1" applyProtection="1">
      <alignment horizontal="center"/>
      <protection locked="0"/>
    </xf>
    <xf numFmtId="164" fontId="7" fillId="5" borderId="6" xfId="0" applyNumberFormat="1" applyFont="1" applyFill="1" applyBorder="1" applyAlignment="1" applyProtection="1"/>
    <xf numFmtId="0" fontId="6" fillId="0" borderId="0" xfId="0" applyNumberFormat="1" applyFont="1" applyBorder="1" applyProtection="1"/>
    <xf numFmtId="0" fontId="6" fillId="0" borderId="0" xfId="0" applyNumberFormat="1" applyFont="1" applyBorder="1" applyAlignment="1" applyProtection="1">
      <alignment horizontal="left"/>
    </xf>
    <xf numFmtId="0" fontId="0" fillId="0" borderId="0" xfId="0" applyNumberFormat="1" applyProtection="1"/>
    <xf numFmtId="0" fontId="8" fillId="0" borderId="0" xfId="0" applyFont="1" applyFill="1" applyBorder="1" applyAlignment="1" applyProtection="1">
      <alignment horizontal="right"/>
    </xf>
    <xf numFmtId="0" fontId="0" fillId="0" borderId="0" xfId="0" applyAlignment="1" applyProtection="1">
      <alignment horizontal="right"/>
    </xf>
    <xf numFmtId="0" fontId="20" fillId="0" borderId="0" xfId="0" applyNumberFormat="1" applyFont="1" applyFill="1" applyBorder="1" applyAlignment="1" applyProtection="1">
      <alignment horizontal="left"/>
    </xf>
    <xf numFmtId="0" fontId="7" fillId="0" borderId="0" xfId="0" applyNumberFormat="1" applyFont="1" applyAlignment="1" applyProtection="1">
      <alignment horizontal="left"/>
    </xf>
    <xf numFmtId="0" fontId="0" fillId="0" borderId="7" xfId="0" applyBorder="1" applyProtection="1"/>
    <xf numFmtId="0" fontId="16" fillId="0" borderId="0" xfId="0" applyFont="1" applyFill="1" applyAlignment="1" applyProtection="1">
      <alignment vertical="top" wrapText="1"/>
    </xf>
    <xf numFmtId="0" fontId="21" fillId="0" borderId="0" xfId="0" applyFont="1" applyBorder="1" applyProtection="1"/>
    <xf numFmtId="0" fontId="21" fillId="0" borderId="15" xfId="0" applyFont="1" applyBorder="1" applyProtection="1"/>
    <xf numFmtId="164" fontId="7" fillId="5" borderId="5" xfId="0" applyNumberFormat="1" applyFont="1" applyFill="1" applyBorder="1" applyAlignment="1" applyProtection="1"/>
    <xf numFmtId="164" fontId="7" fillId="5" borderId="14" xfId="0" applyNumberFormat="1" applyFont="1" applyFill="1" applyBorder="1" applyAlignment="1" applyProtection="1"/>
    <xf numFmtId="164" fontId="7" fillId="5" borderId="9" xfId="0" applyNumberFormat="1" applyFont="1" applyFill="1" applyBorder="1" applyAlignment="1" applyProtection="1">
      <alignment horizontal="left"/>
    </xf>
    <xf numFmtId="164" fontId="7" fillId="5" borderId="10" xfId="0" applyNumberFormat="1" applyFont="1" applyFill="1" applyBorder="1" applyAlignment="1" applyProtection="1">
      <alignment horizontal="left"/>
    </xf>
    <xf numFmtId="164" fontId="7" fillId="5" borderId="12" xfId="0" applyNumberFormat="1" applyFont="1" applyFill="1" applyBorder="1" applyAlignment="1" applyProtection="1">
      <alignment horizontal="left"/>
    </xf>
    <xf numFmtId="164" fontId="7" fillId="5" borderId="11" xfId="0" applyNumberFormat="1" applyFont="1" applyFill="1" applyBorder="1" applyAlignment="1" applyProtection="1">
      <alignment horizontal="left"/>
    </xf>
    <xf numFmtId="0" fontId="0" fillId="0" borderId="0" xfId="0" applyFill="1" applyAlignment="1" applyProtection="1">
      <alignment horizontal="right" vertical="top"/>
    </xf>
    <xf numFmtId="0" fontId="23" fillId="0" borderId="0" xfId="3" applyFont="1" applyBorder="1" applyAlignment="1" applyProtection="1">
      <alignment horizontal="left" vertical="top"/>
    </xf>
    <xf numFmtId="14" fontId="34" fillId="8" borderId="17" xfId="3" applyNumberFormat="1" applyFont="1" applyFill="1" applyBorder="1" applyAlignment="1" applyProtection="1">
      <alignment horizontal="center" vertical="center"/>
      <protection locked="0"/>
    </xf>
    <xf numFmtId="3" fontId="28" fillId="8" borderId="19" xfId="3" applyNumberFormat="1" applyFont="1" applyFill="1" applyBorder="1" applyAlignment="1" applyProtection="1">
      <alignment vertical="center"/>
      <protection locked="0"/>
    </xf>
    <xf numFmtId="3" fontId="28" fillId="8" borderId="18" xfId="3" applyNumberFormat="1" applyFont="1" applyFill="1" applyBorder="1" applyAlignment="1" applyProtection="1">
      <alignment vertical="center"/>
      <protection locked="0"/>
    </xf>
    <xf numFmtId="169" fontId="28" fillId="8" borderId="17" xfId="3" applyNumberFormat="1" applyFont="1" applyFill="1" applyBorder="1" applyAlignment="1" applyProtection="1">
      <alignment horizontal="center" vertical="center"/>
      <protection locked="0"/>
    </xf>
    <xf numFmtId="44" fontId="29" fillId="8" borderId="20" xfId="5" applyFont="1" applyFill="1" applyBorder="1" applyAlignment="1" applyProtection="1">
      <alignment vertical="center" wrapText="1"/>
      <protection locked="0"/>
    </xf>
    <xf numFmtId="44" fontId="29" fillId="8" borderId="44" xfId="5" applyFont="1" applyFill="1" applyBorder="1" applyAlignment="1" applyProtection="1">
      <alignment vertical="center" wrapText="1"/>
      <protection locked="0"/>
    </xf>
    <xf numFmtId="49" fontId="28" fillId="8" borderId="20" xfId="3" applyNumberFormat="1" applyFont="1" applyFill="1" applyBorder="1" applyAlignment="1" applyProtection="1">
      <alignment horizontal="center" vertical="center"/>
      <protection locked="0"/>
    </xf>
    <xf numFmtId="0" fontId="22" fillId="0" borderId="0" xfId="3" applyProtection="1"/>
    <xf numFmtId="0" fontId="23" fillId="0" borderId="0" xfId="3" applyFont="1" applyBorder="1" applyAlignment="1" applyProtection="1">
      <alignment vertical="top"/>
    </xf>
    <xf numFmtId="0" fontId="24" fillId="6" borderId="0" xfId="3" applyFont="1" applyFill="1" applyBorder="1" applyAlignment="1" applyProtection="1">
      <alignment horizontal="left" vertical="top"/>
    </xf>
    <xf numFmtId="0" fontId="25" fillId="6" borderId="0" xfId="3" applyFont="1" applyFill="1" applyBorder="1" applyAlignment="1" applyProtection="1">
      <alignment horizontal="right" vertical="top"/>
    </xf>
    <xf numFmtId="0" fontId="23" fillId="0" borderId="0" xfId="3" applyFont="1" applyAlignment="1" applyProtection="1">
      <alignment vertical="top"/>
    </xf>
    <xf numFmtId="0" fontId="23" fillId="6" borderId="0" xfId="3" applyFont="1" applyFill="1" applyBorder="1" applyAlignment="1" applyProtection="1">
      <alignment horizontal="left" vertical="top"/>
    </xf>
    <xf numFmtId="0" fontId="28" fillId="6" borderId="18" xfId="3" applyFont="1" applyFill="1" applyBorder="1" applyAlignment="1" applyProtection="1">
      <alignment horizontal="left" vertical="top"/>
    </xf>
    <xf numFmtId="0" fontId="28" fillId="6" borderId="19" xfId="3" applyFont="1" applyFill="1" applyBorder="1" applyAlignment="1" applyProtection="1">
      <alignment horizontal="left" vertical="top"/>
    </xf>
    <xf numFmtId="0" fontId="28" fillId="6" borderId="20" xfId="3" applyFont="1" applyFill="1" applyBorder="1" applyAlignment="1" applyProtection="1">
      <alignment horizontal="left" vertical="top"/>
    </xf>
    <xf numFmtId="0" fontId="29" fillId="0" borderId="0" xfId="3" applyFont="1" applyBorder="1" applyAlignment="1" applyProtection="1">
      <alignment horizontal="center" vertical="top" wrapText="1"/>
    </xf>
    <xf numFmtId="0" fontId="29" fillId="0" borderId="0" xfId="3" applyFont="1" applyBorder="1" applyAlignment="1" applyProtection="1">
      <alignment vertical="top"/>
    </xf>
    <xf numFmtId="0" fontId="29" fillId="0" borderId="0" xfId="3" applyFont="1" applyBorder="1" applyAlignment="1" applyProtection="1">
      <alignment vertical="top" wrapText="1"/>
    </xf>
    <xf numFmtId="0" fontId="31" fillId="6" borderId="0" xfId="3" applyFont="1" applyFill="1" applyBorder="1" applyAlignment="1" applyProtection="1">
      <alignment vertical="top"/>
    </xf>
    <xf numFmtId="0" fontId="28" fillId="0" borderId="0" xfId="3" applyFont="1" applyBorder="1" applyAlignment="1" applyProtection="1">
      <alignment horizontal="left" vertical="top"/>
    </xf>
    <xf numFmtId="0" fontId="32" fillId="0" borderId="0" xfId="3" applyFont="1" applyBorder="1" applyAlignment="1" applyProtection="1">
      <alignment vertical="top"/>
    </xf>
    <xf numFmtId="0" fontId="23" fillId="6" borderId="0" xfId="3" applyFont="1" applyFill="1" applyBorder="1" applyAlignment="1" applyProtection="1">
      <alignment horizontal="center" vertical="top"/>
    </xf>
    <xf numFmtId="0" fontId="33" fillId="6" borderId="0" xfId="3" applyFont="1" applyFill="1" applyBorder="1" applyAlignment="1" applyProtection="1">
      <alignment vertical="top"/>
    </xf>
    <xf numFmtId="0" fontId="34" fillId="6" borderId="0" xfId="3" applyFont="1" applyFill="1" applyBorder="1" applyAlignment="1" applyProtection="1">
      <alignment horizontal="center" vertical="top"/>
    </xf>
    <xf numFmtId="0" fontId="34" fillId="6" borderId="0" xfId="3" applyFont="1" applyFill="1" applyBorder="1" applyAlignment="1" applyProtection="1">
      <alignment horizontal="left" vertical="top"/>
    </xf>
    <xf numFmtId="0" fontId="28" fillId="0" borderId="21" xfId="3" applyFont="1" applyBorder="1" applyAlignment="1" applyProtection="1">
      <alignment horizontal="left" vertical="top"/>
    </xf>
    <xf numFmtId="0" fontId="28" fillId="0" borderId="22" xfId="3" applyFont="1" applyBorder="1" applyAlignment="1" applyProtection="1">
      <alignment horizontal="left" vertical="top"/>
    </xf>
    <xf numFmtId="0" fontId="28" fillId="0" borderId="23" xfId="3" applyFont="1" applyBorder="1" applyAlignment="1" applyProtection="1">
      <alignment horizontal="left" vertical="top"/>
    </xf>
    <xf numFmtId="0" fontId="28" fillId="0" borderId="20" xfId="3" applyNumberFormat="1" applyFont="1" applyFill="1" applyBorder="1" applyAlignment="1" applyProtection="1">
      <alignment horizontal="left" vertical="center"/>
    </xf>
    <xf numFmtId="0" fontId="28" fillId="6" borderId="19" xfId="3" applyFont="1" applyFill="1" applyBorder="1" applyAlignment="1" applyProtection="1">
      <alignment horizontal="right" vertical="top"/>
    </xf>
    <xf numFmtId="0" fontId="28" fillId="6" borderId="19" xfId="3" applyFont="1" applyFill="1" applyBorder="1" applyAlignment="1" applyProtection="1">
      <alignment horizontal="left" vertical="top" indent="1"/>
    </xf>
    <xf numFmtId="0" fontId="28" fillId="6" borderId="19" xfId="3" applyFont="1" applyFill="1" applyBorder="1" applyAlignment="1" applyProtection="1">
      <alignment vertical="top"/>
    </xf>
    <xf numFmtId="0" fontId="28" fillId="6" borderId="18" xfId="3" applyFont="1" applyFill="1" applyBorder="1" applyAlignment="1" applyProtection="1">
      <alignment horizontal="left" vertical="top" indent="1"/>
    </xf>
    <xf numFmtId="0" fontId="23" fillId="0" borderId="24" xfId="3" applyFont="1" applyBorder="1" applyAlignment="1" applyProtection="1">
      <alignment vertical="top"/>
    </xf>
    <xf numFmtId="0" fontId="28" fillId="0" borderId="17" xfId="3" applyNumberFormat="1" applyFont="1" applyFill="1" applyBorder="1" applyAlignment="1" applyProtection="1">
      <alignment horizontal="left" vertical="top"/>
    </xf>
    <xf numFmtId="0" fontId="28" fillId="6" borderId="25" xfId="3" applyFont="1" applyFill="1" applyBorder="1" applyAlignment="1" applyProtection="1">
      <alignment horizontal="right" vertical="top" wrapText="1"/>
    </xf>
    <xf numFmtId="0" fontId="23" fillId="6" borderId="0" xfId="3" applyFont="1" applyFill="1" applyBorder="1" applyAlignment="1" applyProtection="1">
      <alignment horizontal="left" vertical="top" wrapText="1"/>
    </xf>
    <xf numFmtId="0" fontId="28" fillId="6" borderId="17" xfId="3" applyFont="1" applyFill="1" applyBorder="1" applyAlignment="1" applyProtection="1">
      <alignment horizontal="center" vertical="center" wrapText="1"/>
    </xf>
    <xf numFmtId="0" fontId="28" fillId="6" borderId="17" xfId="3" applyFont="1" applyFill="1" applyBorder="1" applyAlignment="1" applyProtection="1">
      <alignment horizontal="center" vertical="center"/>
    </xf>
    <xf numFmtId="0" fontId="28" fillId="6" borderId="19" xfId="3" applyFont="1" applyFill="1" applyBorder="1" applyAlignment="1" applyProtection="1">
      <alignment vertical="center"/>
    </xf>
    <xf numFmtId="0" fontId="28" fillId="6" borderId="17" xfId="3" applyFont="1" applyFill="1" applyBorder="1" applyAlignment="1" applyProtection="1">
      <alignment horizontal="left" vertical="center"/>
    </xf>
    <xf numFmtId="0" fontId="28" fillId="0" borderId="19" xfId="3" applyFont="1" applyBorder="1" applyAlignment="1" applyProtection="1">
      <alignment horizontal="right" vertical="top"/>
    </xf>
    <xf numFmtId="0" fontId="28" fillId="0" borderId="19" xfId="3" applyFont="1" applyBorder="1" applyAlignment="1" applyProtection="1">
      <alignment horizontal="left" vertical="top"/>
    </xf>
    <xf numFmtId="0" fontId="34" fillId="6" borderId="0" xfId="3" applyFont="1" applyFill="1" applyBorder="1" applyAlignment="1" applyProtection="1">
      <alignment horizontal="left"/>
    </xf>
    <xf numFmtId="0" fontId="34" fillId="0" borderId="0" xfId="3" applyFont="1" applyBorder="1" applyAlignment="1" applyProtection="1">
      <alignment horizontal="left" vertical="top"/>
    </xf>
    <xf numFmtId="0" fontId="23" fillId="6" borderId="0" xfId="3" applyFont="1" applyFill="1" applyBorder="1" applyAlignment="1" applyProtection="1">
      <alignment horizontal="left" vertical="center"/>
    </xf>
    <xf numFmtId="0" fontId="23" fillId="0" borderId="0" xfId="3" applyFont="1" applyAlignment="1" applyProtection="1">
      <alignment vertical="center"/>
    </xf>
    <xf numFmtId="170" fontId="38" fillId="0" borderId="22" xfId="3" applyNumberFormat="1" applyFont="1" applyFill="1" applyBorder="1" applyAlignment="1" applyProtection="1">
      <alignment horizontal="left" vertical="center"/>
    </xf>
    <xf numFmtId="0" fontId="23" fillId="0" borderId="22" xfId="3" applyFont="1" applyBorder="1" applyAlignment="1" applyProtection="1">
      <alignment vertical="top"/>
    </xf>
    <xf numFmtId="0" fontId="28" fillId="0" borderId="23" xfId="3" applyFont="1" applyFill="1" applyBorder="1" applyAlignment="1" applyProtection="1">
      <alignment vertical="center" wrapText="1"/>
    </xf>
    <xf numFmtId="170" fontId="38" fillId="0" borderId="0" xfId="3" applyNumberFormat="1" applyFont="1" applyFill="1" applyBorder="1" applyAlignment="1" applyProtection="1">
      <alignment horizontal="left" vertical="center"/>
    </xf>
    <xf numFmtId="0" fontId="28" fillId="0" borderId="35" xfId="3" applyFont="1" applyFill="1" applyBorder="1" applyAlignment="1" applyProtection="1">
      <alignment vertical="center" wrapText="1"/>
    </xf>
    <xf numFmtId="170" fontId="28" fillId="6" borderId="0" xfId="3" applyNumberFormat="1" applyFont="1" applyFill="1" applyBorder="1" applyAlignment="1" applyProtection="1">
      <alignment horizontal="left" vertical="center"/>
    </xf>
    <xf numFmtId="170" fontId="28" fillId="6" borderId="35" xfId="3" applyNumberFormat="1" applyFont="1" applyFill="1" applyBorder="1" applyAlignment="1" applyProtection="1">
      <alignment horizontal="center" vertical="center"/>
    </xf>
    <xf numFmtId="0" fontId="28" fillId="0" borderId="35" xfId="3" applyFont="1" applyFill="1" applyBorder="1" applyAlignment="1" applyProtection="1">
      <alignment horizontal="center" vertical="center" wrapText="1"/>
    </xf>
    <xf numFmtId="0" fontId="27" fillId="0" borderId="0" xfId="3" applyFont="1" applyBorder="1" applyAlignment="1" applyProtection="1"/>
    <xf numFmtId="170" fontId="38" fillId="0" borderId="0" xfId="3" applyNumberFormat="1" applyFont="1" applyFill="1" applyBorder="1" applyAlignment="1" applyProtection="1">
      <alignment horizontal="left"/>
    </xf>
    <xf numFmtId="0" fontId="39" fillId="6" borderId="19" xfId="3" applyFont="1" applyFill="1" applyBorder="1" applyAlignment="1" applyProtection="1">
      <alignment horizontal="left" vertical="center"/>
    </xf>
    <xf numFmtId="0" fontId="39" fillId="6" borderId="20" xfId="3" applyFont="1" applyFill="1" applyBorder="1" applyAlignment="1" applyProtection="1">
      <alignment horizontal="left" vertical="center"/>
    </xf>
    <xf numFmtId="0" fontId="29" fillId="6" borderId="19" xfId="3" applyFont="1" applyFill="1" applyBorder="1" applyAlignment="1" applyProtection="1">
      <alignment horizontal="left" vertical="center"/>
    </xf>
    <xf numFmtId="0" fontId="29" fillId="6" borderId="20" xfId="3" applyFont="1" applyFill="1" applyBorder="1" applyAlignment="1" applyProtection="1">
      <alignment horizontal="left" vertical="center"/>
    </xf>
    <xf numFmtId="170" fontId="28" fillId="6" borderId="17" xfId="3" applyNumberFormat="1" applyFont="1" applyFill="1" applyBorder="1" applyAlignment="1" applyProtection="1">
      <alignment horizontal="right" vertical="center"/>
    </xf>
    <xf numFmtId="0" fontId="9" fillId="0" borderId="0" xfId="3" applyFont="1" applyAlignment="1" applyProtection="1">
      <alignment vertical="top"/>
    </xf>
    <xf numFmtId="0" fontId="9" fillId="0" borderId="0" xfId="3" applyFont="1" applyAlignment="1" applyProtection="1">
      <alignment horizontal="right" vertical="top"/>
    </xf>
    <xf numFmtId="0" fontId="41" fillId="0" borderId="0" xfId="3" applyFont="1" applyAlignment="1" applyProtection="1">
      <alignment vertical="top"/>
    </xf>
    <xf numFmtId="14" fontId="9" fillId="0" borderId="0" xfId="3" applyNumberFormat="1" applyFont="1" applyAlignment="1" applyProtection="1">
      <alignment vertical="top"/>
    </xf>
    <xf numFmtId="0" fontId="28" fillId="3" borderId="17" xfId="3" applyFont="1" applyFill="1" applyBorder="1" applyAlignment="1" applyProtection="1">
      <alignment horizontal="center" vertical="top"/>
      <protection locked="0"/>
    </xf>
    <xf numFmtId="0" fontId="28" fillId="3" borderId="24" xfId="3" applyFont="1" applyFill="1" applyBorder="1" applyAlignment="1" applyProtection="1">
      <alignment horizontal="center" vertical="center"/>
      <protection locked="0"/>
    </xf>
    <xf numFmtId="0" fontId="15" fillId="3" borderId="1" xfId="0" applyFont="1" applyFill="1" applyBorder="1" applyAlignment="1" applyProtection="1">
      <alignment horizontal="right" vertical="top"/>
      <protection locked="0"/>
    </xf>
    <xf numFmtId="0" fontId="42" fillId="0" borderId="0" xfId="0" applyFont="1" applyAlignment="1" applyProtection="1">
      <alignment vertical="center"/>
      <protection locked="0"/>
    </xf>
    <xf numFmtId="0" fontId="42" fillId="0" borderId="0" xfId="0" applyFont="1" applyAlignment="1" applyProtection="1">
      <alignment vertical="center"/>
    </xf>
    <xf numFmtId="0" fontId="28" fillId="6" borderId="31" xfId="0" applyFont="1" applyFill="1" applyBorder="1" applyAlignment="1">
      <alignment horizontal="left" vertical="center"/>
    </xf>
    <xf numFmtId="0" fontId="28" fillId="0" borderId="31" xfId="0" applyFont="1" applyBorder="1" applyAlignment="1">
      <alignment vertical="center"/>
    </xf>
    <xf numFmtId="0" fontId="28" fillId="6" borderId="37" xfId="0" applyFont="1" applyFill="1" applyBorder="1" applyAlignment="1">
      <alignment horizontal="left" vertical="center"/>
    </xf>
    <xf numFmtId="0" fontId="28" fillId="6" borderId="17" xfId="0" applyFont="1" applyFill="1" applyBorder="1" applyAlignment="1">
      <alignment horizontal="left" vertical="center"/>
    </xf>
    <xf numFmtId="3" fontId="28" fillId="0" borderId="37" xfId="0" applyNumberFormat="1" applyFont="1" applyBorder="1" applyAlignment="1" applyProtection="1">
      <alignment horizontal="center" vertical="center"/>
    </xf>
    <xf numFmtId="3" fontId="0" fillId="3" borderId="5" xfId="0" applyNumberFormat="1" applyFill="1" applyBorder="1" applyAlignment="1" applyProtection="1">
      <alignment horizontal="right"/>
      <protection locked="0"/>
    </xf>
    <xf numFmtId="3" fontId="0" fillId="3" borderId="6" xfId="0" applyNumberFormat="1" applyFill="1" applyBorder="1" applyAlignment="1" applyProtection="1">
      <alignment horizontal="right"/>
      <protection locked="0"/>
    </xf>
    <xf numFmtId="3" fontId="0" fillId="3" borderId="14" xfId="0" applyNumberFormat="1" applyFill="1" applyBorder="1" applyAlignment="1" applyProtection="1">
      <alignment horizontal="right"/>
      <protection locked="0"/>
    </xf>
    <xf numFmtId="0" fontId="46" fillId="0" borderId="0" xfId="0" applyFont="1" applyProtection="1"/>
    <xf numFmtId="0" fontId="2" fillId="0" borderId="0" xfId="0" applyFont="1" applyBorder="1" applyAlignment="1" applyProtection="1">
      <alignment vertical="center" wrapText="1"/>
    </xf>
    <xf numFmtId="44" fontId="7" fillId="3" borderId="0" xfId="2" applyFont="1" applyFill="1" applyBorder="1" applyAlignment="1" applyProtection="1">
      <alignment horizontal="right"/>
      <protection locked="0"/>
    </xf>
    <xf numFmtId="44" fontId="7" fillId="3" borderId="15" xfId="2" applyFont="1" applyFill="1" applyBorder="1" applyAlignment="1" applyProtection="1">
      <alignment horizontal="right"/>
      <protection locked="0"/>
    </xf>
    <xf numFmtId="44" fontId="7" fillId="3" borderId="16" xfId="2" applyFont="1" applyFill="1" applyBorder="1" applyAlignment="1" applyProtection="1">
      <alignment horizontal="right"/>
      <protection locked="0"/>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7" fillId="3" borderId="9" xfId="0" applyNumberFormat="1" applyFont="1" applyFill="1" applyBorder="1" applyAlignment="1" applyProtection="1">
      <alignment vertical="top" wrapText="1"/>
      <protection locked="0"/>
    </xf>
    <xf numFmtId="0" fontId="7" fillId="3" borderId="10" xfId="0" applyNumberFormat="1" applyFont="1" applyFill="1" applyBorder="1" applyAlignment="1" applyProtection="1">
      <alignment vertical="top" wrapText="1"/>
      <protection locked="0"/>
    </xf>
    <xf numFmtId="0" fontId="7" fillId="3" borderId="12" xfId="0" applyNumberFormat="1" applyFont="1" applyFill="1" applyBorder="1" applyAlignment="1" applyProtection="1">
      <alignment vertical="top" wrapText="1"/>
      <protection locked="0"/>
    </xf>
    <xf numFmtId="0" fontId="7" fillId="3" borderId="11" xfId="0" applyNumberFormat="1" applyFont="1" applyFill="1" applyBorder="1" applyAlignment="1" applyProtection="1">
      <alignment vertical="top" wrapText="1"/>
      <protection locked="0"/>
    </xf>
    <xf numFmtId="0" fontId="7" fillId="3" borderId="7" xfId="0" applyNumberFormat="1" applyFont="1" applyFill="1" applyBorder="1" applyAlignment="1" applyProtection="1">
      <alignment horizontal="left"/>
      <protection locked="0"/>
    </xf>
    <xf numFmtId="0" fontId="7" fillId="3" borderId="8" xfId="0" applyNumberFormat="1" applyFont="1" applyFill="1" applyBorder="1" applyAlignment="1" applyProtection="1">
      <alignment horizontal="left"/>
      <protection locked="0"/>
    </xf>
    <xf numFmtId="0" fontId="7" fillId="3" borderId="12" xfId="0" applyNumberFormat="1" applyFont="1" applyFill="1" applyBorder="1" applyAlignment="1" applyProtection="1">
      <alignment horizontal="left"/>
      <protection locked="0"/>
    </xf>
    <xf numFmtId="0" fontId="7" fillId="3" borderId="11" xfId="0" applyNumberFormat="1" applyFont="1" applyFill="1" applyBorder="1" applyAlignment="1" applyProtection="1">
      <alignment horizontal="left"/>
      <protection locked="0"/>
    </xf>
    <xf numFmtId="0" fontId="16" fillId="0" borderId="0" xfId="0" applyFont="1" applyFill="1" applyAlignment="1" applyProtection="1">
      <alignment horizontal="left" vertical="top" wrapText="1"/>
    </xf>
    <xf numFmtId="0" fontId="3" fillId="4" borderId="0" xfId="0" applyFont="1" applyFill="1" applyBorder="1" applyAlignment="1" applyProtection="1">
      <alignment horizontal="left" vertical="center"/>
    </xf>
    <xf numFmtId="0" fontId="7" fillId="3" borderId="7" xfId="0" applyNumberFormat="1" applyFont="1" applyFill="1" applyBorder="1" applyAlignment="1" applyProtection="1">
      <protection locked="0"/>
    </xf>
    <xf numFmtId="0" fontId="7" fillId="3" borderId="8" xfId="0" applyNumberFormat="1" applyFont="1" applyFill="1" applyBorder="1" applyAlignment="1" applyProtection="1">
      <protection locked="0"/>
    </xf>
    <xf numFmtId="0" fontId="7" fillId="3" borderId="1" xfId="0" applyFont="1" applyFill="1" applyBorder="1" applyAlignment="1" applyProtection="1">
      <protection locked="0"/>
    </xf>
    <xf numFmtId="0" fontId="0" fillId="0" borderId="1" xfId="0" applyFont="1" applyBorder="1" applyAlignment="1" applyProtection="1">
      <protection locked="0"/>
    </xf>
    <xf numFmtId="0" fontId="45" fillId="0" borderId="15" xfId="6" applyFont="1" applyBorder="1" applyAlignment="1" applyProtection="1">
      <alignment horizontal="left"/>
      <protection locked="0"/>
    </xf>
    <xf numFmtId="44" fontId="7" fillId="3" borderId="9" xfId="2" applyFont="1" applyFill="1" applyBorder="1" applyAlignment="1" applyProtection="1">
      <alignment horizontal="center"/>
      <protection locked="0"/>
    </xf>
    <xf numFmtId="44" fontId="7" fillId="3" borderId="10" xfId="2" applyFont="1" applyFill="1" applyBorder="1" applyAlignment="1" applyProtection="1">
      <alignment horizontal="center"/>
      <protection locked="0"/>
    </xf>
    <xf numFmtId="0" fontId="3" fillId="2" borderId="0" xfId="0" applyFont="1" applyFill="1" applyAlignment="1" applyProtection="1">
      <alignment horizontal="left" vertical="center"/>
    </xf>
    <xf numFmtId="0" fontId="7" fillId="0" borderId="0" xfId="0" applyFont="1" applyBorder="1" applyAlignment="1" applyProtection="1">
      <alignment horizontal="center" vertical="center" wrapText="1"/>
    </xf>
    <xf numFmtId="44" fontId="7" fillId="5" borderId="16" xfId="2" applyFont="1" applyFill="1" applyBorder="1" applyAlignment="1" applyProtection="1">
      <alignment horizontal="center"/>
    </xf>
    <xf numFmtId="44" fontId="7" fillId="3" borderId="2" xfId="2" applyFont="1" applyFill="1" applyBorder="1" applyAlignment="1" applyProtection="1">
      <alignment horizontal="center"/>
      <protection locked="0"/>
    </xf>
    <xf numFmtId="44" fontId="7" fillId="3" borderId="4" xfId="2" applyFont="1" applyFill="1" applyBorder="1" applyAlignment="1" applyProtection="1">
      <alignment horizontal="center"/>
      <protection locked="0"/>
    </xf>
    <xf numFmtId="0" fontId="8" fillId="0" borderId="12" xfId="0" applyFont="1" applyFill="1" applyBorder="1" applyAlignment="1" applyProtection="1">
      <alignment horizontal="left" vertical="top"/>
    </xf>
    <xf numFmtId="0" fontId="8" fillId="0" borderId="16" xfId="0" applyFont="1" applyFill="1" applyBorder="1" applyAlignment="1" applyProtection="1">
      <alignment horizontal="left" vertical="top"/>
    </xf>
    <xf numFmtId="0" fontId="6" fillId="0" borderId="7" xfId="0" applyFont="1" applyBorder="1" applyAlignment="1" applyProtection="1">
      <alignment horizontal="left" vertical="center" wrapText="1"/>
    </xf>
    <xf numFmtId="0" fontId="6" fillId="0" borderId="15" xfId="0" applyFont="1" applyBorder="1" applyAlignment="1" applyProtection="1">
      <alignment horizontal="left" vertical="center" wrapTex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7" fillId="0" borderId="0" xfId="0" applyFont="1" applyBorder="1" applyAlignment="1" applyProtection="1">
      <alignment horizontal="left" vertical="top" wrapText="1"/>
    </xf>
    <xf numFmtId="44" fontId="7" fillId="3" borderId="12" xfId="2" applyFont="1" applyFill="1" applyBorder="1" applyAlignment="1" applyProtection="1">
      <alignment horizontal="center"/>
      <protection locked="0"/>
    </xf>
    <xf numFmtId="44" fontId="7" fillId="3" borderId="11" xfId="2" applyFont="1" applyFill="1" applyBorder="1" applyAlignment="1" applyProtection="1">
      <alignment horizontal="center"/>
      <protection locked="0"/>
    </xf>
    <xf numFmtId="164" fontId="7" fillId="3" borderId="12" xfId="0" applyNumberFormat="1" applyFont="1" applyFill="1" applyBorder="1" applyAlignment="1" applyProtection="1">
      <alignment horizontal="center" vertical="center"/>
      <protection locked="0"/>
    </xf>
    <xf numFmtId="164" fontId="7" fillId="3" borderId="11" xfId="0" applyNumberFormat="1"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top"/>
    </xf>
    <xf numFmtId="0" fontId="8" fillId="0" borderId="8" xfId="0" applyFont="1" applyFill="1" applyBorder="1" applyAlignment="1" applyProtection="1">
      <alignment horizontal="center" vertical="top"/>
    </xf>
    <xf numFmtId="0" fontId="7" fillId="3" borderId="9" xfId="0" applyNumberFormat="1" applyFont="1" applyFill="1" applyBorder="1" applyAlignment="1" applyProtection="1">
      <alignment horizontal="left" vertical="top" wrapText="1"/>
      <protection locked="0"/>
    </xf>
    <xf numFmtId="0" fontId="7" fillId="3" borderId="10" xfId="0" applyNumberFormat="1" applyFont="1" applyFill="1" applyBorder="1" applyAlignment="1" applyProtection="1">
      <alignment horizontal="left" vertical="top" wrapText="1"/>
      <protection locked="0"/>
    </xf>
    <xf numFmtId="44" fontId="6" fillId="3" borderId="7" xfId="2" applyFont="1" applyFill="1" applyBorder="1" applyAlignment="1" applyProtection="1">
      <alignment horizontal="center"/>
      <protection locked="0"/>
    </xf>
    <xf numFmtId="44" fontId="6" fillId="3" borderId="8" xfId="2" applyFont="1" applyFill="1" applyBorder="1" applyAlignment="1" applyProtection="1">
      <alignment horizontal="center"/>
      <protection locked="0"/>
    </xf>
    <xf numFmtId="0" fontId="15" fillId="3" borderId="2" xfId="0" applyFont="1" applyFill="1" applyBorder="1" applyAlignment="1" applyProtection="1">
      <alignment horizontal="left" vertical="top"/>
      <protection locked="0"/>
    </xf>
    <xf numFmtId="0" fontId="15" fillId="3" borderId="4" xfId="0" applyFont="1" applyFill="1" applyBorder="1" applyAlignment="1" applyProtection="1">
      <alignment horizontal="left" vertical="top"/>
      <protection locked="0"/>
    </xf>
    <xf numFmtId="0" fontId="7" fillId="3" borderId="2" xfId="0" applyFont="1" applyFill="1" applyBorder="1" applyAlignment="1" applyProtection="1">
      <protection locked="0"/>
    </xf>
    <xf numFmtId="0" fontId="7" fillId="3" borderId="3" xfId="0" applyFont="1" applyFill="1" applyBorder="1" applyAlignment="1" applyProtection="1">
      <protection locked="0"/>
    </xf>
    <xf numFmtId="0" fontId="0" fillId="0" borderId="3" xfId="0" applyFont="1" applyBorder="1" applyAlignment="1" applyProtection="1">
      <protection locked="0"/>
    </xf>
    <xf numFmtId="0" fontId="0" fillId="0" borderId="4" xfId="0" applyFont="1" applyBorder="1" applyAlignment="1" applyProtection="1">
      <protection locked="0"/>
    </xf>
    <xf numFmtId="0" fontId="0" fillId="0" borderId="0" xfId="0" applyFill="1" applyAlignment="1" applyProtection="1">
      <alignment horizontal="center"/>
    </xf>
    <xf numFmtId="0" fontId="21" fillId="0" borderId="0" xfId="0" applyFont="1" applyAlignment="1" applyProtection="1">
      <alignment horizontal="left" vertical="top" wrapText="1"/>
    </xf>
    <xf numFmtId="164" fontId="7" fillId="5" borderId="7" xfId="0" applyNumberFormat="1" applyFont="1" applyFill="1" applyBorder="1" applyAlignment="1" applyProtection="1">
      <alignment horizontal="left"/>
    </xf>
    <xf numFmtId="164" fontId="7" fillId="5" borderId="8" xfId="0" applyNumberFormat="1" applyFont="1" applyFill="1" applyBorder="1" applyAlignment="1" applyProtection="1">
      <alignment horizontal="left"/>
    </xf>
    <xf numFmtId="0" fontId="6" fillId="0" borderId="7"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7" fillId="0" borderId="0" xfId="0" applyFont="1" applyAlignment="1" applyProtection="1">
      <alignment horizontal="left" wrapText="1"/>
    </xf>
    <xf numFmtId="0" fontId="27" fillId="6" borderId="18" xfId="3" applyFont="1" applyFill="1" applyBorder="1" applyAlignment="1" applyProtection="1">
      <alignment horizontal="left" vertical="center" wrapText="1"/>
    </xf>
    <xf numFmtId="0" fontId="27" fillId="6" borderId="19" xfId="3" applyFont="1" applyFill="1" applyBorder="1" applyAlignment="1" applyProtection="1">
      <alignment horizontal="left" vertical="center" wrapText="1"/>
    </xf>
    <xf numFmtId="0" fontId="27" fillId="6" borderId="20" xfId="3" applyFont="1" applyFill="1" applyBorder="1" applyAlignment="1" applyProtection="1">
      <alignment horizontal="left" vertical="center" wrapText="1"/>
    </xf>
    <xf numFmtId="0" fontId="28" fillId="0" borderId="18" xfId="3" applyFont="1" applyBorder="1" applyAlignment="1" applyProtection="1">
      <alignment horizontal="left" vertical="top"/>
    </xf>
    <xf numFmtId="0" fontId="28" fillId="0" borderId="19" xfId="3" applyFont="1" applyBorder="1" applyAlignment="1" applyProtection="1">
      <alignment horizontal="left" vertical="top"/>
    </xf>
    <xf numFmtId="0" fontId="28" fillId="0" borderId="20" xfId="3" applyFont="1" applyBorder="1" applyAlignment="1" applyProtection="1">
      <alignment horizontal="left" vertical="top"/>
    </xf>
    <xf numFmtId="0" fontId="39" fillId="6" borderId="20" xfId="3" applyFont="1" applyFill="1" applyBorder="1" applyAlignment="1" applyProtection="1">
      <alignment horizontal="left" vertical="center" wrapText="1"/>
    </xf>
    <xf numFmtId="0" fontId="39" fillId="6" borderId="20" xfId="3" applyFont="1" applyFill="1" applyBorder="1" applyAlignment="1" applyProtection="1">
      <alignment horizontal="left" vertical="center"/>
    </xf>
    <xf numFmtId="0" fontId="29" fillId="0" borderId="36" xfId="3" applyFont="1" applyFill="1" applyBorder="1" applyAlignment="1" applyProtection="1">
      <alignment horizontal="left" vertical="top" wrapText="1"/>
    </xf>
    <xf numFmtId="0" fontId="29" fillId="0" borderId="37" xfId="3" applyFont="1" applyFill="1" applyBorder="1" applyAlignment="1" applyProtection="1">
      <alignment horizontal="left" vertical="top" wrapText="1"/>
    </xf>
    <xf numFmtId="0" fontId="29" fillId="0" borderId="38" xfId="3" applyFont="1" applyFill="1" applyBorder="1" applyAlignment="1" applyProtection="1">
      <alignment horizontal="left" vertical="top" wrapText="1"/>
    </xf>
    <xf numFmtId="0" fontId="29" fillId="0" borderId="39" xfId="3" applyFont="1" applyFill="1" applyBorder="1" applyAlignment="1" applyProtection="1">
      <alignment horizontal="left" vertical="top" wrapText="1"/>
    </xf>
    <xf numFmtId="0" fontId="29" fillId="0" borderId="17" xfId="3" applyFont="1" applyFill="1" applyBorder="1" applyAlignment="1" applyProtection="1">
      <alignment horizontal="left" vertical="top" wrapText="1"/>
    </xf>
    <xf numFmtId="0" fontId="29" fillId="0" borderId="40" xfId="3" applyFont="1" applyFill="1" applyBorder="1" applyAlignment="1" applyProtection="1">
      <alignment horizontal="left" vertical="top" wrapText="1"/>
    </xf>
    <xf numFmtId="0" fontId="29" fillId="0" borderId="41" xfId="3" applyFont="1" applyFill="1" applyBorder="1" applyAlignment="1" applyProtection="1">
      <alignment horizontal="left" vertical="top" wrapText="1"/>
    </xf>
    <xf numFmtId="0" fontId="29" fillId="0" borderId="42" xfId="3" applyFont="1" applyFill="1" applyBorder="1" applyAlignment="1" applyProtection="1">
      <alignment horizontal="left" vertical="top" wrapText="1"/>
    </xf>
    <xf numFmtId="0" fontId="29" fillId="0" borderId="43" xfId="3" applyFont="1" applyFill="1" applyBorder="1" applyAlignment="1" applyProtection="1">
      <alignment horizontal="left" vertical="top" wrapText="1"/>
    </xf>
    <xf numFmtId="0" fontId="29" fillId="0" borderId="29" xfId="3" applyFont="1" applyFill="1" applyBorder="1" applyAlignment="1" applyProtection="1">
      <alignment horizontal="left" vertical="top" wrapText="1"/>
    </xf>
    <xf numFmtId="0" fontId="29" fillId="8" borderId="20" xfId="3" applyFont="1" applyFill="1" applyBorder="1" applyAlignment="1" applyProtection="1">
      <alignment vertical="center" wrapText="1"/>
      <protection locked="0"/>
    </xf>
    <xf numFmtId="0" fontId="29" fillId="8" borderId="44" xfId="3" applyFont="1" applyFill="1" applyBorder="1" applyAlignment="1" applyProtection="1">
      <alignment vertical="center" wrapText="1"/>
      <protection locked="0"/>
    </xf>
    <xf numFmtId="0" fontId="36" fillId="0" borderId="33" xfId="3" applyFont="1" applyFill="1" applyBorder="1" applyAlignment="1" applyProtection="1">
      <alignment horizontal="left" vertical="top" wrapText="1"/>
    </xf>
    <xf numFmtId="0" fontId="36" fillId="0" borderId="22" xfId="3" applyFont="1" applyFill="1" applyBorder="1" applyAlignment="1" applyProtection="1">
      <alignment horizontal="left" vertical="top" wrapText="1"/>
    </xf>
    <xf numFmtId="0" fontId="36" fillId="0" borderId="34" xfId="3" applyFont="1" applyFill="1" applyBorder="1" applyAlignment="1" applyProtection="1">
      <alignment horizontal="left" vertical="top" wrapText="1"/>
    </xf>
    <xf numFmtId="0" fontId="36" fillId="0" borderId="9" xfId="3" applyFont="1" applyFill="1" applyBorder="1" applyAlignment="1" applyProtection="1">
      <alignment horizontal="left" vertical="top" wrapText="1"/>
    </xf>
    <xf numFmtId="0" fontId="36" fillId="0" borderId="0" xfId="3" applyFont="1" applyFill="1" applyBorder="1" applyAlignment="1" applyProtection="1">
      <alignment horizontal="left" vertical="top" wrapText="1"/>
    </xf>
    <xf numFmtId="0" fontId="36" fillId="0" borderId="10" xfId="3" applyFont="1" applyFill="1" applyBorder="1" applyAlignment="1" applyProtection="1">
      <alignment horizontal="left" vertical="top" wrapText="1"/>
    </xf>
    <xf numFmtId="0" fontId="28" fillId="0" borderId="21" xfId="3" applyFont="1" applyBorder="1" applyAlignment="1" applyProtection="1">
      <alignment horizontal="left" vertical="top" wrapText="1"/>
    </xf>
    <xf numFmtId="0" fontId="28" fillId="0" borderId="22" xfId="3" applyFont="1" applyBorder="1" applyAlignment="1" applyProtection="1">
      <alignment horizontal="left" vertical="top" wrapText="1"/>
    </xf>
    <xf numFmtId="0" fontId="28" fillId="0" borderId="23" xfId="3" applyFont="1" applyBorder="1" applyAlignment="1" applyProtection="1">
      <alignment horizontal="left" vertical="top" wrapText="1"/>
    </xf>
    <xf numFmtId="0" fontId="28" fillId="0" borderId="27" xfId="3" applyFont="1" applyBorder="1" applyAlignment="1" applyProtection="1">
      <alignment horizontal="left" vertical="top" wrapText="1"/>
    </xf>
    <xf numFmtId="0" fontId="28" fillId="0" borderId="26" xfId="3" applyFont="1" applyBorder="1" applyAlignment="1" applyProtection="1">
      <alignment horizontal="left" vertical="top" wrapText="1"/>
    </xf>
    <xf numFmtId="0" fontId="28" fillId="0" borderId="28" xfId="3" applyFont="1" applyBorder="1" applyAlignment="1" applyProtection="1">
      <alignment horizontal="left" vertical="top" wrapText="1"/>
    </xf>
    <xf numFmtId="49" fontId="28" fillId="8" borderId="21" xfId="3" applyNumberFormat="1" applyFont="1" applyFill="1" applyBorder="1" applyAlignment="1" applyProtection="1">
      <alignment horizontal="left" vertical="top" wrapText="1"/>
      <protection locked="0"/>
    </xf>
    <xf numFmtId="49" fontId="28" fillId="8" borderId="22" xfId="3" applyNumberFormat="1" applyFont="1" applyFill="1" applyBorder="1" applyAlignment="1" applyProtection="1">
      <alignment horizontal="left" vertical="top" wrapText="1"/>
      <protection locked="0"/>
    </xf>
    <xf numFmtId="49" fontId="28" fillId="8" borderId="23" xfId="3" applyNumberFormat="1" applyFont="1" applyFill="1" applyBorder="1" applyAlignment="1" applyProtection="1">
      <alignment horizontal="left" vertical="top" wrapText="1"/>
      <protection locked="0"/>
    </xf>
    <xf numFmtId="49" fontId="28" fillId="8" borderId="27" xfId="3" applyNumberFormat="1" applyFont="1" applyFill="1" applyBorder="1" applyAlignment="1" applyProtection="1">
      <alignment horizontal="left" vertical="top" wrapText="1"/>
      <protection locked="0"/>
    </xf>
    <xf numFmtId="49" fontId="28" fillId="8" borderId="26" xfId="3" applyNumberFormat="1" applyFont="1" applyFill="1" applyBorder="1" applyAlignment="1" applyProtection="1">
      <alignment horizontal="left" vertical="top" wrapText="1"/>
      <protection locked="0"/>
    </xf>
    <xf numFmtId="49" fontId="28" fillId="8" borderId="28" xfId="3" applyNumberFormat="1" applyFont="1" applyFill="1" applyBorder="1" applyAlignment="1" applyProtection="1">
      <alignment horizontal="left" vertical="top" wrapText="1"/>
      <protection locked="0"/>
    </xf>
    <xf numFmtId="3" fontId="28" fillId="0" borderId="21" xfId="3" applyNumberFormat="1" applyFont="1" applyFill="1" applyBorder="1" applyAlignment="1" applyProtection="1">
      <alignment horizontal="left" vertical="center"/>
    </xf>
    <xf numFmtId="3" fontId="28" fillId="0" borderId="22" xfId="3" applyNumberFormat="1" applyFont="1" applyFill="1" applyBorder="1" applyAlignment="1" applyProtection="1">
      <alignment horizontal="left" vertical="center"/>
    </xf>
    <xf numFmtId="3" fontId="28" fillId="0" borderId="23" xfId="3" applyNumberFormat="1" applyFont="1" applyFill="1" applyBorder="1" applyAlignment="1" applyProtection="1">
      <alignment horizontal="left" vertical="center"/>
    </xf>
    <xf numFmtId="0" fontId="29" fillId="0" borderId="17" xfId="3" applyFont="1" applyBorder="1" applyAlignment="1" applyProtection="1">
      <alignment horizontal="left" vertical="top" wrapText="1"/>
    </xf>
    <xf numFmtId="0" fontId="40" fillId="6" borderId="18" xfId="3" applyFont="1" applyFill="1" applyBorder="1" applyAlignment="1" applyProtection="1">
      <alignment horizontal="left" vertical="top" wrapText="1"/>
    </xf>
    <xf numFmtId="0" fontId="23" fillId="6" borderId="19" xfId="3" applyFont="1" applyFill="1" applyBorder="1" applyAlignment="1" applyProtection="1">
      <alignment horizontal="left" vertical="top" wrapText="1"/>
    </xf>
    <xf numFmtId="0" fontId="23" fillId="6" borderId="20" xfId="3" applyFont="1" applyFill="1" applyBorder="1" applyAlignment="1" applyProtection="1">
      <alignment horizontal="left" vertical="top" wrapText="1"/>
    </xf>
    <xf numFmtId="0" fontId="28" fillId="0" borderId="17" xfId="3" applyFont="1" applyBorder="1" applyAlignment="1" applyProtection="1">
      <alignment horizontal="left" vertical="center"/>
    </xf>
    <xf numFmtId="0" fontId="20" fillId="7" borderId="30" xfId="3" applyFont="1" applyFill="1" applyBorder="1" applyAlignment="1" applyProtection="1">
      <alignment horizontal="left" vertical="center" wrapText="1"/>
    </xf>
    <xf numFmtId="0" fontId="20" fillId="7" borderId="31" xfId="3" applyFont="1" applyFill="1" applyBorder="1" applyAlignment="1" applyProtection="1">
      <alignment horizontal="left" vertical="center" wrapText="1"/>
    </xf>
    <xf numFmtId="0" fontId="20" fillId="7" borderId="32" xfId="3" applyFont="1" applyFill="1" applyBorder="1" applyAlignment="1" applyProtection="1">
      <alignment horizontal="left" vertical="center" wrapText="1"/>
    </xf>
    <xf numFmtId="0" fontId="29" fillId="6" borderId="21" xfId="3" quotePrefix="1" applyFont="1" applyFill="1" applyBorder="1" applyAlignment="1" applyProtection="1">
      <alignment horizontal="left" vertical="top" wrapText="1"/>
    </xf>
    <xf numFmtId="0" fontId="29" fillId="6" borderId="22" xfId="3" applyFont="1" applyFill="1" applyBorder="1" applyAlignment="1" applyProtection="1">
      <alignment horizontal="left" vertical="top" wrapText="1"/>
    </xf>
    <xf numFmtId="0" fontId="29" fillId="6" borderId="23" xfId="3" applyFont="1" applyFill="1" applyBorder="1" applyAlignment="1" applyProtection="1">
      <alignment horizontal="left" vertical="top" wrapText="1"/>
    </xf>
    <xf numFmtId="0" fontId="28" fillId="6" borderId="7" xfId="0" applyFont="1" applyFill="1" applyBorder="1" applyAlignment="1">
      <alignment horizontal="left" vertical="top" wrapText="1"/>
    </xf>
    <xf numFmtId="0" fontId="28" fillId="6" borderId="15" xfId="0" applyFont="1" applyFill="1" applyBorder="1" applyAlignment="1">
      <alignment horizontal="left" vertical="top" wrapText="1"/>
    </xf>
    <xf numFmtId="0" fontId="28" fillId="6" borderId="8" xfId="0" applyFont="1" applyFill="1" applyBorder="1" applyAlignment="1">
      <alignment horizontal="left" vertical="top" wrapText="1"/>
    </xf>
    <xf numFmtId="0" fontId="28" fillId="6" borderId="9" xfId="0" applyFont="1" applyFill="1" applyBorder="1" applyAlignment="1">
      <alignment horizontal="left" vertical="top" wrapText="1"/>
    </xf>
    <xf numFmtId="0" fontId="28" fillId="6" borderId="0" xfId="0" applyFont="1" applyFill="1" applyBorder="1" applyAlignment="1">
      <alignment horizontal="left" vertical="top" wrapText="1"/>
    </xf>
    <xf numFmtId="0" fontId="28" fillId="6" borderId="10" xfId="0" applyFont="1" applyFill="1" applyBorder="1" applyAlignment="1">
      <alignment horizontal="left" vertical="top" wrapText="1"/>
    </xf>
    <xf numFmtId="0" fontId="28" fillId="6" borderId="12" xfId="0" applyFont="1" applyFill="1" applyBorder="1" applyAlignment="1">
      <alignment horizontal="left" vertical="top" wrapText="1"/>
    </xf>
    <xf numFmtId="0" fontId="28" fillId="6" borderId="16" xfId="0" applyFont="1" applyFill="1" applyBorder="1" applyAlignment="1">
      <alignment horizontal="left" vertical="top" wrapText="1"/>
    </xf>
    <xf numFmtId="0" fontId="28" fillId="6" borderId="11" xfId="0" applyFont="1" applyFill="1" applyBorder="1" applyAlignment="1">
      <alignment horizontal="left" vertical="top" wrapText="1"/>
    </xf>
    <xf numFmtId="14" fontId="28" fillId="8" borderId="18" xfId="3" applyNumberFormat="1" applyFont="1" applyFill="1" applyBorder="1" applyAlignment="1" applyProtection="1">
      <alignment horizontal="center" vertical="center"/>
      <protection locked="0"/>
    </xf>
    <xf numFmtId="14" fontId="28" fillId="8" borderId="19" xfId="3" applyNumberFormat="1" applyFont="1" applyFill="1" applyBorder="1" applyAlignment="1" applyProtection="1">
      <alignment horizontal="center" vertical="center"/>
      <protection locked="0"/>
    </xf>
    <xf numFmtId="14" fontId="28" fillId="8" borderId="20" xfId="3" applyNumberFormat="1" applyFont="1" applyFill="1" applyBorder="1" applyAlignment="1" applyProtection="1">
      <alignment horizontal="center" vertical="center"/>
      <protection locked="0"/>
    </xf>
    <xf numFmtId="0" fontId="29" fillId="6" borderId="17" xfId="3" applyFont="1" applyFill="1" applyBorder="1" applyAlignment="1" applyProtection="1">
      <alignment horizontal="left" vertical="top" wrapText="1"/>
    </xf>
    <xf numFmtId="0" fontId="28" fillId="6" borderId="20" xfId="3" applyFont="1" applyFill="1" applyBorder="1" applyAlignment="1" applyProtection="1">
      <alignment horizontal="center" vertical="center"/>
    </xf>
    <xf numFmtId="0" fontId="28" fillId="6" borderId="17" xfId="3" applyFont="1" applyFill="1" applyBorder="1" applyAlignment="1" applyProtection="1">
      <alignment horizontal="center" vertical="center"/>
    </xf>
    <xf numFmtId="0" fontId="29" fillId="0" borderId="17" xfId="3" applyNumberFormat="1" applyFont="1" applyFill="1" applyBorder="1" applyAlignment="1" applyProtection="1">
      <alignment horizontal="left" vertical="top" wrapText="1"/>
    </xf>
    <xf numFmtId="49" fontId="29" fillId="8" borderId="17" xfId="3" applyNumberFormat="1" applyFont="1" applyFill="1" applyBorder="1" applyAlignment="1" applyProtection="1">
      <alignment horizontal="left" vertical="top" wrapText="1"/>
      <protection locked="0"/>
    </xf>
    <xf numFmtId="0" fontId="35" fillId="6" borderId="0" xfId="3" applyFont="1" applyFill="1" applyBorder="1" applyAlignment="1" applyProtection="1">
      <alignment horizontal="left" vertical="top" wrapText="1"/>
    </xf>
    <xf numFmtId="0" fontId="28" fillId="6" borderId="17" xfId="3" applyFont="1" applyFill="1" applyBorder="1" applyAlignment="1" applyProtection="1">
      <alignment horizontal="left" vertical="top" wrapText="1"/>
    </xf>
    <xf numFmtId="0" fontId="28" fillId="0" borderId="20" xfId="3" applyNumberFormat="1" applyFont="1" applyFill="1" applyBorder="1" applyAlignment="1" applyProtection="1">
      <alignment horizontal="left" vertical="top" wrapText="1"/>
    </xf>
    <xf numFmtId="0" fontId="28" fillId="0" borderId="17" xfId="3" applyNumberFormat="1" applyFont="1" applyFill="1" applyBorder="1" applyAlignment="1" applyProtection="1">
      <alignment horizontal="left" vertical="top" wrapText="1"/>
    </xf>
    <xf numFmtId="0" fontId="28" fillId="6" borderId="17" xfId="3" applyFont="1" applyFill="1" applyBorder="1" applyAlignment="1" applyProtection="1">
      <alignment horizontal="left" vertical="top"/>
    </xf>
    <xf numFmtId="0" fontId="30" fillId="6" borderId="0" xfId="3" applyFont="1" applyFill="1" applyBorder="1" applyAlignment="1" applyProtection="1">
      <alignment horizontal="center" vertical="top"/>
    </xf>
  </cellXfs>
  <cellStyles count="7">
    <cellStyle name="Excel Built-in Excel Built-in Excel Built-in Excel Built-in Normal 2 10 2 2 2" xfId="4"/>
    <cellStyle name="Komma 2" xfId="1"/>
    <cellStyle name="Link" xfId="6" builtinId="8"/>
    <cellStyle name="Standard" xfId="0" builtinId="0"/>
    <cellStyle name="Standard 2" xfId="3"/>
    <cellStyle name="Währung" xfId="2" builtinId="4"/>
    <cellStyle name="Währung 2" xfId="5"/>
  </cellStyles>
  <dxfs count="49">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85402\Documents\BBZ_Musterdokument_191017\191015_Diverse%20Muster%20WL%20Berechnu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REFERAT%2075\Zentrale_Dokumente\25%20Gigabitf&#246;rderung\Pilotf&#246;rderung\_MUSTER-Dokumente%20(Pilotverf)%20so%20verschickt\2019-12-12%20Musterdokument%20Foerdersteckbri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zirk"/>
      <sheetName val="Landkreis"/>
      <sheetName val="Bayern"/>
      <sheetName val="FTTH"/>
      <sheetName val="Bundesförderprogramm"/>
      <sheetName val="Sachsen-Anhalt"/>
      <sheetName val="Schleswig Holstein"/>
      <sheetName val="Kommune"/>
      <sheetName val="Technology"/>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B Pilotförderung"/>
      <sheetName val="Auswertungsblatt_FSB"/>
      <sheetName val="Hilfsblatt"/>
    </sheetNames>
    <sheetDataSet>
      <sheetData sheetId="0"/>
      <sheetData sheetId="1"/>
      <sheetData sheetId="2">
        <row r="1">
          <cell r="A1" t="str">
            <v>GDE_NAM</v>
          </cell>
          <cell r="B1" t="str">
            <v>AGS_1</v>
          </cell>
          <cell r="C1" t="str">
            <v>RBZ_NAM</v>
          </cell>
          <cell r="D1" t="str">
            <v>LK_NAM</v>
          </cell>
        </row>
        <row r="2">
          <cell r="A2" t="str">
            <v>Abenberg, St</v>
          </cell>
          <cell r="B2" t="str">
            <v>09576111</v>
          </cell>
          <cell r="C2" t="str">
            <v>Mittelfranken</v>
          </cell>
          <cell r="D2" t="str">
            <v>Roth</v>
          </cell>
        </row>
        <row r="3">
          <cell r="A3" t="str">
            <v>Abensberg, St</v>
          </cell>
          <cell r="B3" t="str">
            <v>09273111</v>
          </cell>
          <cell r="C3" t="str">
            <v>Niederbayern</v>
          </cell>
          <cell r="D3" t="str">
            <v>Kelheim</v>
          </cell>
        </row>
        <row r="4">
          <cell r="A4" t="str">
            <v>Absberg, M</v>
          </cell>
          <cell r="B4" t="str">
            <v>09577111</v>
          </cell>
          <cell r="C4" t="str">
            <v>Mittelfranken</v>
          </cell>
          <cell r="D4" t="str">
            <v>Weißenburg-Gunzenhausen</v>
          </cell>
        </row>
        <row r="5">
          <cell r="A5" t="str">
            <v>Abtswind, M</v>
          </cell>
          <cell r="B5" t="str">
            <v>09675111</v>
          </cell>
          <cell r="C5" t="str">
            <v>Unterfranken</v>
          </cell>
          <cell r="D5" t="str">
            <v>Kitzingen</v>
          </cell>
        </row>
        <row r="6">
          <cell r="A6" t="str">
            <v>Achslach</v>
          </cell>
          <cell r="B6" t="str">
            <v>09276111</v>
          </cell>
          <cell r="C6" t="str">
            <v>Niederbayern</v>
          </cell>
          <cell r="D6" t="str">
            <v>Regen</v>
          </cell>
        </row>
        <row r="7">
          <cell r="A7" t="str">
            <v>Adelschlag</v>
          </cell>
          <cell r="B7" t="str">
            <v>09176111</v>
          </cell>
          <cell r="C7" t="str">
            <v>Oberbayern</v>
          </cell>
          <cell r="D7" t="str">
            <v>Eichstätt</v>
          </cell>
        </row>
        <row r="8">
          <cell r="A8" t="str">
            <v>Adelsdorf</v>
          </cell>
          <cell r="B8" t="str">
            <v>09572111</v>
          </cell>
          <cell r="C8" t="str">
            <v>Mittelfranken</v>
          </cell>
          <cell r="D8" t="str">
            <v>Erlangen-Höchstadt</v>
          </cell>
        </row>
        <row r="9">
          <cell r="A9" t="str">
            <v>Adelshofen (Landkreis Ansbach)</v>
          </cell>
          <cell r="B9" t="str">
            <v>09571111</v>
          </cell>
          <cell r="C9" t="str">
            <v>Mittelfranken</v>
          </cell>
          <cell r="D9" t="str">
            <v>Ansbach</v>
          </cell>
        </row>
        <row r="10">
          <cell r="A10" t="str">
            <v>Adelshofen (Landkreis Fürstenfeldbruck)</v>
          </cell>
          <cell r="B10" t="str">
            <v>09179111</v>
          </cell>
          <cell r="C10" t="str">
            <v>Oberbayern</v>
          </cell>
          <cell r="D10" t="str">
            <v>Fürstenfeldbruck</v>
          </cell>
        </row>
        <row r="11">
          <cell r="A11" t="str">
            <v>Adelsried</v>
          </cell>
          <cell r="B11" t="str">
            <v>09772111</v>
          </cell>
          <cell r="C11" t="str">
            <v>Schwaben</v>
          </cell>
          <cell r="D11" t="str">
            <v>Augsburg</v>
          </cell>
        </row>
        <row r="12">
          <cell r="A12" t="str">
            <v>Adelzhausen</v>
          </cell>
          <cell r="B12" t="str">
            <v>09771111</v>
          </cell>
          <cell r="C12" t="str">
            <v>Schwaben</v>
          </cell>
          <cell r="D12" t="str">
            <v>Aichach-Friedberg</v>
          </cell>
        </row>
        <row r="13">
          <cell r="A13" t="str">
            <v>Adlkofen</v>
          </cell>
          <cell r="B13" t="str">
            <v>09274111</v>
          </cell>
          <cell r="C13" t="str">
            <v>Niederbayern</v>
          </cell>
          <cell r="D13" t="str">
            <v>Landshut</v>
          </cell>
        </row>
        <row r="14">
          <cell r="A14" t="str">
            <v>Affing</v>
          </cell>
          <cell r="B14" t="str">
            <v>09771112</v>
          </cell>
          <cell r="C14" t="str">
            <v>Schwaben</v>
          </cell>
          <cell r="D14" t="str">
            <v>Aichach-Friedberg</v>
          </cell>
        </row>
        <row r="15">
          <cell r="A15" t="str">
            <v>Aham</v>
          </cell>
          <cell r="B15" t="str">
            <v>09274112</v>
          </cell>
          <cell r="C15" t="str">
            <v>Niederbayern</v>
          </cell>
          <cell r="D15" t="str">
            <v>Landshut</v>
          </cell>
        </row>
        <row r="16">
          <cell r="A16" t="str">
            <v>Aholfing</v>
          </cell>
          <cell r="B16" t="str">
            <v>09278112</v>
          </cell>
          <cell r="C16" t="str">
            <v>Niederbayern</v>
          </cell>
          <cell r="D16" t="str">
            <v>Straubing-Bogen</v>
          </cell>
        </row>
        <row r="17">
          <cell r="A17" t="str">
            <v>Aholming</v>
          </cell>
          <cell r="B17" t="str">
            <v>09271111</v>
          </cell>
          <cell r="C17" t="str">
            <v>Niederbayern</v>
          </cell>
          <cell r="D17" t="str">
            <v>Deggendorf</v>
          </cell>
        </row>
        <row r="18">
          <cell r="A18" t="str">
            <v>Ahorn</v>
          </cell>
          <cell r="B18" t="str">
            <v>09473112</v>
          </cell>
          <cell r="C18" t="str">
            <v>Oberfranken</v>
          </cell>
          <cell r="D18" t="str">
            <v>Coburg</v>
          </cell>
        </row>
        <row r="19">
          <cell r="A19" t="str">
            <v>Ahorntal</v>
          </cell>
          <cell r="B19" t="str">
            <v>09472111</v>
          </cell>
          <cell r="C19" t="str">
            <v>Oberfranken</v>
          </cell>
          <cell r="D19" t="str">
            <v>Bayreuth</v>
          </cell>
        </row>
        <row r="20">
          <cell r="A20" t="str">
            <v>Aicha vorm Wald</v>
          </cell>
          <cell r="B20" t="str">
            <v>09275111</v>
          </cell>
          <cell r="C20" t="str">
            <v>Niederbayern</v>
          </cell>
          <cell r="D20" t="str">
            <v>Passau</v>
          </cell>
        </row>
        <row r="21">
          <cell r="A21" t="str">
            <v>Aichach, St</v>
          </cell>
          <cell r="B21" t="str">
            <v>09771113</v>
          </cell>
          <cell r="C21" t="str">
            <v>Schwaben</v>
          </cell>
          <cell r="D21" t="str">
            <v>Aichach-Friedberg</v>
          </cell>
        </row>
        <row r="22">
          <cell r="A22" t="str">
            <v>Aichen</v>
          </cell>
          <cell r="B22" t="str">
            <v>09774166</v>
          </cell>
          <cell r="C22" t="str">
            <v>Schwaben</v>
          </cell>
          <cell r="D22" t="str">
            <v>Günzburg</v>
          </cell>
        </row>
        <row r="23">
          <cell r="A23" t="str">
            <v>Aidenbach, M</v>
          </cell>
          <cell r="B23" t="str">
            <v>09275112</v>
          </cell>
          <cell r="C23" t="str">
            <v>Niederbayern</v>
          </cell>
          <cell r="D23" t="str">
            <v>Passau</v>
          </cell>
        </row>
        <row r="24">
          <cell r="A24" t="str">
            <v>Aidhausen</v>
          </cell>
          <cell r="B24" t="str">
            <v>09674111</v>
          </cell>
          <cell r="C24" t="str">
            <v>Unterfranken</v>
          </cell>
          <cell r="D24" t="str">
            <v>Haßberge</v>
          </cell>
        </row>
        <row r="25">
          <cell r="A25" t="str">
            <v>Aiglsbach</v>
          </cell>
          <cell r="B25" t="str">
            <v>09273113</v>
          </cell>
          <cell r="C25" t="str">
            <v>Niederbayern</v>
          </cell>
          <cell r="D25" t="str">
            <v>Kelheim</v>
          </cell>
        </row>
        <row r="26">
          <cell r="A26" t="str">
            <v>Aindling, M</v>
          </cell>
          <cell r="B26" t="str">
            <v>09771114</v>
          </cell>
          <cell r="C26" t="str">
            <v>Schwaben</v>
          </cell>
          <cell r="D26" t="str">
            <v>Aichach-Friedberg</v>
          </cell>
        </row>
        <row r="27">
          <cell r="A27" t="str">
            <v>Ainring</v>
          </cell>
          <cell r="B27" t="str">
            <v>09172111</v>
          </cell>
          <cell r="C27" t="str">
            <v>Oberbayern</v>
          </cell>
          <cell r="D27" t="str">
            <v>Berchtesgadener Land</v>
          </cell>
        </row>
        <row r="28">
          <cell r="A28" t="str">
            <v>Aislingen, M</v>
          </cell>
          <cell r="B28" t="str">
            <v>09773111</v>
          </cell>
          <cell r="C28" t="str">
            <v>Schwaben</v>
          </cell>
          <cell r="D28" t="str">
            <v>Dillingen a.d. Donau</v>
          </cell>
        </row>
        <row r="29">
          <cell r="A29" t="str">
            <v>Aiterhofen</v>
          </cell>
          <cell r="B29" t="str">
            <v>09278113</v>
          </cell>
          <cell r="C29" t="str">
            <v>Niederbayern</v>
          </cell>
          <cell r="D29" t="str">
            <v>Straubing-Bogen</v>
          </cell>
        </row>
        <row r="30">
          <cell r="A30" t="str">
            <v>Aitrang</v>
          </cell>
          <cell r="B30" t="str">
            <v>09777111</v>
          </cell>
          <cell r="C30" t="str">
            <v>Schwaben</v>
          </cell>
          <cell r="D30" t="str">
            <v>Ostallgäu</v>
          </cell>
        </row>
        <row r="31">
          <cell r="A31" t="str">
            <v>Albaching</v>
          </cell>
          <cell r="B31" t="str">
            <v>09187186</v>
          </cell>
          <cell r="C31" t="str">
            <v>Oberbayern</v>
          </cell>
          <cell r="D31" t="str">
            <v>Rosenheim</v>
          </cell>
        </row>
        <row r="32">
          <cell r="A32" t="str">
            <v>Albertshofen</v>
          </cell>
          <cell r="B32" t="str">
            <v>09675112</v>
          </cell>
          <cell r="C32" t="str">
            <v>Unterfranken</v>
          </cell>
          <cell r="D32" t="str">
            <v>Kitzingen</v>
          </cell>
        </row>
        <row r="33">
          <cell r="A33" t="str">
            <v>Aldersbach</v>
          </cell>
          <cell r="B33" t="str">
            <v>09275114</v>
          </cell>
          <cell r="C33" t="str">
            <v>Niederbayern</v>
          </cell>
          <cell r="D33" t="str">
            <v>Passau</v>
          </cell>
        </row>
        <row r="34">
          <cell r="A34" t="str">
            <v>Alerheim</v>
          </cell>
          <cell r="B34" t="str">
            <v>09779111</v>
          </cell>
          <cell r="C34" t="str">
            <v>Schwaben</v>
          </cell>
          <cell r="D34" t="str">
            <v>Donau-Ries</v>
          </cell>
        </row>
        <row r="35">
          <cell r="A35" t="str">
            <v>Alesheim</v>
          </cell>
          <cell r="B35" t="str">
            <v>09577113</v>
          </cell>
          <cell r="C35" t="str">
            <v>Mittelfranken</v>
          </cell>
          <cell r="D35" t="str">
            <v>Weißenburg-Gunzenhausen</v>
          </cell>
        </row>
        <row r="36">
          <cell r="A36" t="str">
            <v>Aletshausen</v>
          </cell>
          <cell r="B36" t="str">
            <v>09774111</v>
          </cell>
          <cell r="C36" t="str">
            <v>Schwaben</v>
          </cell>
          <cell r="D36" t="str">
            <v>Günzburg</v>
          </cell>
        </row>
        <row r="37">
          <cell r="A37" t="str">
            <v>Alfeld</v>
          </cell>
          <cell r="B37" t="str">
            <v>09574111</v>
          </cell>
          <cell r="C37" t="str">
            <v>Mittelfranken</v>
          </cell>
          <cell r="D37" t="str">
            <v>Nürnberger Land</v>
          </cell>
        </row>
        <row r="38">
          <cell r="A38" t="str">
            <v>Allersberg, M</v>
          </cell>
          <cell r="B38" t="str">
            <v>09576113</v>
          </cell>
          <cell r="C38" t="str">
            <v>Mittelfranken</v>
          </cell>
          <cell r="D38" t="str">
            <v>Roth</v>
          </cell>
        </row>
        <row r="39">
          <cell r="A39" t="str">
            <v>Allershausen</v>
          </cell>
          <cell r="B39" t="str">
            <v>09178113</v>
          </cell>
          <cell r="C39" t="str">
            <v>Oberbayern</v>
          </cell>
          <cell r="D39" t="str">
            <v>Freising</v>
          </cell>
        </row>
        <row r="40">
          <cell r="A40" t="str">
            <v>Alling</v>
          </cell>
          <cell r="B40" t="str">
            <v>09179113</v>
          </cell>
          <cell r="C40" t="str">
            <v>Oberbayern</v>
          </cell>
          <cell r="D40" t="str">
            <v>Fürstenfeldbruck</v>
          </cell>
        </row>
        <row r="41">
          <cell r="A41" t="str">
            <v>Allmannshofen</v>
          </cell>
          <cell r="B41" t="str">
            <v>09772114</v>
          </cell>
          <cell r="C41" t="str">
            <v>Schwaben</v>
          </cell>
          <cell r="D41" t="str">
            <v>Augsburg</v>
          </cell>
        </row>
        <row r="42">
          <cell r="A42" t="str">
            <v>Altdorf b.Nürnberg, St</v>
          </cell>
          <cell r="B42" t="str">
            <v>09574112</v>
          </cell>
          <cell r="C42" t="str">
            <v>Mittelfranken</v>
          </cell>
          <cell r="D42" t="str">
            <v>Nürnberger Land</v>
          </cell>
        </row>
        <row r="43">
          <cell r="A43" t="str">
            <v>Altdorf, M</v>
          </cell>
          <cell r="B43" t="str">
            <v>09274113</v>
          </cell>
          <cell r="C43" t="str">
            <v>Niederbayern</v>
          </cell>
          <cell r="D43" t="str">
            <v>Landshut</v>
          </cell>
        </row>
        <row r="44">
          <cell r="A44" t="str">
            <v>Alteglofsheim</v>
          </cell>
          <cell r="B44" t="str">
            <v>09375113</v>
          </cell>
          <cell r="C44" t="str">
            <v>Oberpfalz</v>
          </cell>
          <cell r="D44" t="str">
            <v>Regensburg</v>
          </cell>
        </row>
        <row r="45">
          <cell r="A45" t="str">
            <v>Altenbuch</v>
          </cell>
          <cell r="B45" t="str">
            <v>09676111</v>
          </cell>
          <cell r="C45" t="str">
            <v>Unterfranken</v>
          </cell>
          <cell r="D45" t="str">
            <v>Miltenberg</v>
          </cell>
        </row>
        <row r="46">
          <cell r="A46" t="str">
            <v>Altendorf (Landkreis Bamberg)</v>
          </cell>
          <cell r="B46" t="str">
            <v>09471111</v>
          </cell>
          <cell r="C46" t="str">
            <v>Oberfranken</v>
          </cell>
          <cell r="D46" t="str">
            <v>Bamberg</v>
          </cell>
        </row>
        <row r="47">
          <cell r="A47" t="str">
            <v>Altendorf (Landkreis Schwandorf)</v>
          </cell>
          <cell r="B47" t="str">
            <v>09376112</v>
          </cell>
          <cell r="C47" t="str">
            <v>Oberpfalz</v>
          </cell>
          <cell r="D47" t="str">
            <v>Schwandorf</v>
          </cell>
        </row>
        <row r="48">
          <cell r="A48" t="str">
            <v>Altenkunstadt</v>
          </cell>
          <cell r="B48" t="str">
            <v>09478111</v>
          </cell>
          <cell r="C48" t="str">
            <v>Oberfranken</v>
          </cell>
          <cell r="D48" t="str">
            <v>Lichtenfels</v>
          </cell>
        </row>
        <row r="49">
          <cell r="A49" t="str">
            <v>Altenmarkt a.d.Alz</v>
          </cell>
          <cell r="B49" t="str">
            <v>09189111</v>
          </cell>
          <cell r="C49" t="str">
            <v>Oberbayern</v>
          </cell>
          <cell r="D49" t="str">
            <v>Traunstein</v>
          </cell>
        </row>
        <row r="50">
          <cell r="A50" t="str">
            <v>Altenmünster</v>
          </cell>
          <cell r="B50" t="str">
            <v>09772115</v>
          </cell>
          <cell r="C50" t="str">
            <v>Schwaben</v>
          </cell>
          <cell r="D50" t="str">
            <v>Augsburg</v>
          </cell>
        </row>
        <row r="51">
          <cell r="A51" t="str">
            <v>Altenstadt</v>
          </cell>
          <cell r="B51" t="str">
            <v>09190111</v>
          </cell>
          <cell r="C51" t="str">
            <v>Oberbayern</v>
          </cell>
          <cell r="D51" t="str">
            <v>Weilheim-Schongau</v>
          </cell>
        </row>
        <row r="52">
          <cell r="A52" t="str">
            <v>Altenstadt a.d.Waldnaab</v>
          </cell>
          <cell r="B52" t="str">
            <v>09374111</v>
          </cell>
          <cell r="C52" t="str">
            <v>Oberpfalz</v>
          </cell>
          <cell r="D52" t="str">
            <v>Neustadt a.d. Waldnaab</v>
          </cell>
        </row>
        <row r="53">
          <cell r="A53" t="str">
            <v>Altenstadt, M</v>
          </cell>
          <cell r="B53" t="str">
            <v>09775111</v>
          </cell>
          <cell r="C53" t="str">
            <v>Schwaben</v>
          </cell>
          <cell r="D53" t="str">
            <v>Neu-Ulm</v>
          </cell>
        </row>
        <row r="54">
          <cell r="A54" t="str">
            <v>Altenthann</v>
          </cell>
          <cell r="B54" t="str">
            <v>09375114</v>
          </cell>
          <cell r="C54" t="str">
            <v>Oberpfalz</v>
          </cell>
          <cell r="D54" t="str">
            <v>Regensburg</v>
          </cell>
        </row>
        <row r="55">
          <cell r="A55" t="str">
            <v>Altertheim</v>
          </cell>
          <cell r="B55" t="str">
            <v>09679165</v>
          </cell>
          <cell r="C55" t="str">
            <v>Unterfranken</v>
          </cell>
          <cell r="D55" t="str">
            <v>Würzburg</v>
          </cell>
        </row>
        <row r="56">
          <cell r="A56" t="str">
            <v>Altfraunhofen</v>
          </cell>
          <cell r="B56" t="str">
            <v>09274114</v>
          </cell>
          <cell r="C56" t="str">
            <v>Niederbayern</v>
          </cell>
          <cell r="D56" t="str">
            <v>Landshut</v>
          </cell>
        </row>
        <row r="57">
          <cell r="A57" t="str">
            <v>Althegnenberg</v>
          </cell>
          <cell r="B57" t="str">
            <v>09179114</v>
          </cell>
          <cell r="C57" t="str">
            <v>Oberbayern</v>
          </cell>
          <cell r="D57" t="str">
            <v>Fürstenfeldbruck</v>
          </cell>
        </row>
        <row r="58">
          <cell r="A58" t="str">
            <v>Altmannstein, M</v>
          </cell>
          <cell r="B58" t="str">
            <v>09176112</v>
          </cell>
          <cell r="C58" t="str">
            <v>Oberbayern</v>
          </cell>
          <cell r="D58" t="str">
            <v>Eichstätt</v>
          </cell>
        </row>
        <row r="59">
          <cell r="A59" t="str">
            <v>Altomünster, M</v>
          </cell>
          <cell r="B59" t="str">
            <v>09174111</v>
          </cell>
          <cell r="C59" t="str">
            <v>Oberbayern</v>
          </cell>
          <cell r="D59" t="str">
            <v>Dachau</v>
          </cell>
        </row>
        <row r="60">
          <cell r="A60" t="str">
            <v>Altötting, St</v>
          </cell>
          <cell r="B60" t="str">
            <v>09171111</v>
          </cell>
          <cell r="C60" t="str">
            <v>Oberbayern</v>
          </cell>
          <cell r="D60" t="str">
            <v>Altötting</v>
          </cell>
        </row>
        <row r="61">
          <cell r="A61" t="str">
            <v>Altusried, M</v>
          </cell>
          <cell r="B61" t="str">
            <v>09780112</v>
          </cell>
          <cell r="C61" t="str">
            <v>Schwaben</v>
          </cell>
          <cell r="D61" t="str">
            <v>Oberallgäu</v>
          </cell>
        </row>
        <row r="62">
          <cell r="A62" t="str">
            <v>Alzenau, St</v>
          </cell>
          <cell r="B62" t="str">
            <v>09671111</v>
          </cell>
          <cell r="C62" t="str">
            <v>Unterfranken</v>
          </cell>
          <cell r="D62" t="str">
            <v>Aschaffenburg</v>
          </cell>
        </row>
        <row r="63">
          <cell r="A63" t="str">
            <v>Amberg (Landkreis Unterallgäu)</v>
          </cell>
          <cell r="B63" t="str">
            <v>09778111</v>
          </cell>
          <cell r="C63" t="str">
            <v>Schwaben</v>
          </cell>
          <cell r="D63" t="str">
            <v>Unterallgäu</v>
          </cell>
        </row>
        <row r="64">
          <cell r="A64" t="str">
            <v>Amberg, St</v>
          </cell>
          <cell r="B64" t="str">
            <v>09361000</v>
          </cell>
          <cell r="C64" t="str">
            <v>Oberpfalz</v>
          </cell>
          <cell r="D64" t="str">
            <v>Amberg (Stadt)</v>
          </cell>
        </row>
        <row r="65">
          <cell r="A65" t="str">
            <v>Amerang</v>
          </cell>
          <cell r="B65" t="str">
            <v>09187113</v>
          </cell>
          <cell r="C65" t="str">
            <v>Oberbayern</v>
          </cell>
          <cell r="D65" t="str">
            <v>Rosenheim</v>
          </cell>
        </row>
        <row r="66">
          <cell r="A66" t="str">
            <v>Amerdingen</v>
          </cell>
          <cell r="B66" t="str">
            <v>09779112</v>
          </cell>
          <cell r="C66" t="str">
            <v>Schwaben</v>
          </cell>
          <cell r="D66" t="str">
            <v>Donau-Ries</v>
          </cell>
        </row>
        <row r="67">
          <cell r="A67" t="str">
            <v>Ammerndorf, M</v>
          </cell>
          <cell r="B67" t="str">
            <v>09573111</v>
          </cell>
          <cell r="C67" t="str">
            <v>Mittelfranken</v>
          </cell>
          <cell r="D67" t="str">
            <v>Fürth</v>
          </cell>
        </row>
        <row r="68">
          <cell r="A68" t="str">
            <v>Ammerthal</v>
          </cell>
          <cell r="B68" t="str">
            <v>09371111</v>
          </cell>
          <cell r="C68" t="str">
            <v>Oberpfalz</v>
          </cell>
          <cell r="D68" t="str">
            <v>Amberg-Sulzbach</v>
          </cell>
        </row>
        <row r="69">
          <cell r="A69" t="str">
            <v>Amorbach, St</v>
          </cell>
          <cell r="B69" t="str">
            <v>09676112</v>
          </cell>
          <cell r="C69" t="str">
            <v>Unterfranken</v>
          </cell>
          <cell r="D69" t="str">
            <v>Miltenberg</v>
          </cell>
        </row>
        <row r="70">
          <cell r="A70" t="str">
            <v>Ampfing</v>
          </cell>
          <cell r="B70" t="str">
            <v>09183112</v>
          </cell>
          <cell r="C70" t="str">
            <v>Oberbayern</v>
          </cell>
          <cell r="D70" t="str">
            <v>Mühldorf</v>
          </cell>
        </row>
        <row r="71">
          <cell r="A71" t="str">
            <v>Andechs</v>
          </cell>
          <cell r="B71" t="str">
            <v>09188117</v>
          </cell>
          <cell r="C71" t="str">
            <v>Oberbayern</v>
          </cell>
          <cell r="D71" t="str">
            <v>Starnberg</v>
          </cell>
        </row>
        <row r="72">
          <cell r="A72" t="str">
            <v>Anger</v>
          </cell>
          <cell r="B72" t="str">
            <v>09172112</v>
          </cell>
          <cell r="C72" t="str">
            <v>Oberbayern</v>
          </cell>
          <cell r="D72" t="str">
            <v>Berchtesgadener Land</v>
          </cell>
        </row>
        <row r="73">
          <cell r="A73" t="str">
            <v>Ansbach</v>
          </cell>
          <cell r="B73" t="str">
            <v>09561000</v>
          </cell>
          <cell r="C73" t="str">
            <v>Mittelfranken</v>
          </cell>
          <cell r="D73" t="str">
            <v>Ansbach (Stadt)</v>
          </cell>
        </row>
        <row r="74">
          <cell r="A74" t="str">
            <v>Antdorf</v>
          </cell>
          <cell r="B74" t="str">
            <v>09190113</v>
          </cell>
          <cell r="C74" t="str">
            <v>Oberbayern</v>
          </cell>
          <cell r="D74" t="str">
            <v>Weilheim-Schongau</v>
          </cell>
        </row>
        <row r="75">
          <cell r="A75" t="str">
            <v>Anzing</v>
          </cell>
          <cell r="B75" t="str">
            <v>09175111</v>
          </cell>
          <cell r="C75" t="str">
            <v>Oberbayern</v>
          </cell>
          <cell r="D75" t="str">
            <v>Ebersberg</v>
          </cell>
        </row>
        <row r="76">
          <cell r="A76" t="str">
            <v>Apfeldorf</v>
          </cell>
          <cell r="B76" t="str">
            <v>09181111</v>
          </cell>
          <cell r="C76" t="str">
            <v>Oberbayern</v>
          </cell>
          <cell r="D76" t="str">
            <v>Landsberg am Lech</v>
          </cell>
        </row>
        <row r="77">
          <cell r="A77" t="str">
            <v>Apfeltrach</v>
          </cell>
          <cell r="B77" t="str">
            <v>09778113</v>
          </cell>
          <cell r="C77" t="str">
            <v>Schwaben</v>
          </cell>
          <cell r="D77" t="str">
            <v>Unterallgäu</v>
          </cell>
        </row>
        <row r="78">
          <cell r="A78" t="str">
            <v>Arberg, M</v>
          </cell>
          <cell r="B78" t="str">
            <v>09571113</v>
          </cell>
          <cell r="C78" t="str">
            <v>Mittelfranken</v>
          </cell>
          <cell r="D78" t="str">
            <v>Ansbach</v>
          </cell>
        </row>
        <row r="79">
          <cell r="A79" t="str">
            <v>Aresing</v>
          </cell>
          <cell r="B79" t="str">
            <v>09185113</v>
          </cell>
          <cell r="C79" t="str">
            <v>Oberbayern</v>
          </cell>
          <cell r="D79" t="str">
            <v>Neuburg-Schrobenhausen</v>
          </cell>
        </row>
        <row r="80">
          <cell r="A80" t="str">
            <v>Arnbruck</v>
          </cell>
          <cell r="B80" t="str">
            <v>09276113</v>
          </cell>
          <cell r="C80" t="str">
            <v>Niederbayern</v>
          </cell>
          <cell r="D80" t="str">
            <v>Regen</v>
          </cell>
        </row>
        <row r="81">
          <cell r="A81" t="str">
            <v>Arnschwang</v>
          </cell>
          <cell r="B81" t="str">
            <v>09372112</v>
          </cell>
          <cell r="C81" t="str">
            <v>Oberpfalz</v>
          </cell>
          <cell r="D81" t="str">
            <v>Cham</v>
          </cell>
        </row>
        <row r="82">
          <cell r="A82" t="str">
            <v>Arnstein, St</v>
          </cell>
          <cell r="B82" t="str">
            <v>09677114</v>
          </cell>
          <cell r="C82" t="str">
            <v>Unterfranken</v>
          </cell>
          <cell r="D82" t="str">
            <v>Main-Spessart</v>
          </cell>
        </row>
        <row r="83">
          <cell r="A83" t="str">
            <v>Arnstorf, M</v>
          </cell>
          <cell r="B83" t="str">
            <v>09277111</v>
          </cell>
          <cell r="C83" t="str">
            <v>Niederbayern</v>
          </cell>
          <cell r="D83" t="str">
            <v>Rottal-Inn</v>
          </cell>
        </row>
        <row r="84">
          <cell r="A84" t="str">
            <v>Arrach</v>
          </cell>
          <cell r="B84" t="str">
            <v>09372113</v>
          </cell>
          <cell r="C84" t="str">
            <v>Oberpfalz</v>
          </cell>
          <cell r="D84" t="str">
            <v>Cham</v>
          </cell>
        </row>
        <row r="85">
          <cell r="A85" t="str">
            <v>Arzberg, St</v>
          </cell>
          <cell r="B85" t="str">
            <v>09479112</v>
          </cell>
          <cell r="C85" t="str">
            <v>Oberfranken</v>
          </cell>
          <cell r="D85" t="str">
            <v>Wunsiedel</v>
          </cell>
        </row>
        <row r="86">
          <cell r="A86" t="str">
            <v>Asbach-Bäumenheim</v>
          </cell>
          <cell r="B86" t="str">
            <v>09779115</v>
          </cell>
          <cell r="C86" t="str">
            <v>Schwaben</v>
          </cell>
          <cell r="D86" t="str">
            <v>Donau-Ries</v>
          </cell>
        </row>
        <row r="87">
          <cell r="A87" t="str">
            <v>Ascha</v>
          </cell>
          <cell r="B87" t="str">
            <v>09278116</v>
          </cell>
          <cell r="C87" t="str">
            <v>Niederbayern</v>
          </cell>
          <cell r="D87" t="str">
            <v>Straubing-Bogen</v>
          </cell>
        </row>
        <row r="88">
          <cell r="A88" t="str">
            <v>Aschaffenburg</v>
          </cell>
          <cell r="B88" t="str">
            <v>09661000</v>
          </cell>
          <cell r="C88" t="str">
            <v>Unterfranken</v>
          </cell>
          <cell r="D88" t="str">
            <v>Aschaffenburg (Stadt)</v>
          </cell>
        </row>
        <row r="89">
          <cell r="A89" t="str">
            <v>Aschau a.Inn</v>
          </cell>
          <cell r="B89" t="str">
            <v>09183113</v>
          </cell>
          <cell r="C89" t="str">
            <v>Oberbayern</v>
          </cell>
          <cell r="D89" t="str">
            <v>Mühldorf</v>
          </cell>
        </row>
        <row r="90">
          <cell r="A90" t="str">
            <v>Aschau i.Chiemgau</v>
          </cell>
          <cell r="B90" t="str">
            <v>09187114</v>
          </cell>
          <cell r="C90" t="str">
            <v>Oberbayern</v>
          </cell>
          <cell r="D90" t="str">
            <v>Rosenheim</v>
          </cell>
        </row>
        <row r="91">
          <cell r="A91" t="str">
            <v>Aschheim</v>
          </cell>
          <cell r="B91" t="str">
            <v>09184112</v>
          </cell>
          <cell r="C91" t="str">
            <v>Oberbayern</v>
          </cell>
          <cell r="D91" t="str">
            <v>München</v>
          </cell>
        </row>
        <row r="92">
          <cell r="A92" t="str">
            <v>Aßling</v>
          </cell>
          <cell r="B92" t="str">
            <v>09175112</v>
          </cell>
          <cell r="C92" t="str">
            <v>Oberbayern</v>
          </cell>
          <cell r="D92" t="str">
            <v>Ebersberg</v>
          </cell>
        </row>
        <row r="93">
          <cell r="A93" t="str">
            <v>Attenhofen</v>
          </cell>
          <cell r="B93" t="str">
            <v>09273115</v>
          </cell>
          <cell r="C93" t="str">
            <v>Niederbayern</v>
          </cell>
          <cell r="D93" t="str">
            <v>Kelheim</v>
          </cell>
        </row>
        <row r="94">
          <cell r="A94" t="str">
            <v>Attenkirchen</v>
          </cell>
          <cell r="B94" t="str">
            <v>09178115</v>
          </cell>
          <cell r="C94" t="str">
            <v>Oberbayern</v>
          </cell>
          <cell r="D94" t="str">
            <v>Freising</v>
          </cell>
        </row>
        <row r="95">
          <cell r="A95" t="str">
            <v>Atting</v>
          </cell>
          <cell r="B95" t="str">
            <v>09278117</v>
          </cell>
          <cell r="C95" t="str">
            <v>Niederbayern</v>
          </cell>
          <cell r="D95" t="str">
            <v>Straubing-Bogen</v>
          </cell>
        </row>
        <row r="96">
          <cell r="A96" t="str">
            <v>Au i.d.Hallertau, M</v>
          </cell>
          <cell r="B96" t="str">
            <v>09178116</v>
          </cell>
          <cell r="C96" t="str">
            <v>Oberbayern</v>
          </cell>
          <cell r="D96" t="str">
            <v>Freising</v>
          </cell>
        </row>
        <row r="97">
          <cell r="A97" t="str">
            <v>Aub, St</v>
          </cell>
          <cell r="B97" t="str">
            <v>09679114</v>
          </cell>
          <cell r="C97" t="str">
            <v>Unterfranken</v>
          </cell>
          <cell r="D97" t="str">
            <v>Würzburg</v>
          </cell>
        </row>
        <row r="98">
          <cell r="A98" t="str">
            <v>Aubstadt</v>
          </cell>
          <cell r="B98" t="str">
            <v>09673113</v>
          </cell>
          <cell r="C98" t="str">
            <v>Unterfranken</v>
          </cell>
          <cell r="D98" t="str">
            <v>Rhön-Grabfeld</v>
          </cell>
        </row>
        <row r="99">
          <cell r="A99" t="str">
            <v>Auerbach</v>
          </cell>
          <cell r="B99" t="str">
            <v>09271113</v>
          </cell>
          <cell r="C99" t="str">
            <v>Niederbayern</v>
          </cell>
          <cell r="D99" t="str">
            <v>Deggendorf</v>
          </cell>
        </row>
        <row r="100">
          <cell r="A100" t="str">
            <v>Auerbach i.d.OPf., St</v>
          </cell>
          <cell r="B100" t="str">
            <v>09371113</v>
          </cell>
          <cell r="C100" t="str">
            <v>Oberpfalz</v>
          </cell>
          <cell r="D100" t="str">
            <v>Amberg-Sulzbach</v>
          </cell>
        </row>
        <row r="101">
          <cell r="A101" t="str">
            <v>Aufhausen</v>
          </cell>
          <cell r="B101" t="str">
            <v>09375115</v>
          </cell>
          <cell r="C101" t="str">
            <v>Oberpfalz</v>
          </cell>
          <cell r="D101" t="str">
            <v>Regensburg</v>
          </cell>
        </row>
        <row r="102">
          <cell r="A102" t="str">
            <v>Aufseß</v>
          </cell>
          <cell r="B102" t="str">
            <v>09472115</v>
          </cell>
          <cell r="C102" t="str">
            <v>Oberfranken</v>
          </cell>
          <cell r="D102" t="str">
            <v>Bayreuth</v>
          </cell>
        </row>
        <row r="103">
          <cell r="A103" t="str">
            <v>Augsburg</v>
          </cell>
          <cell r="B103" t="str">
            <v>09761000</v>
          </cell>
          <cell r="C103" t="str">
            <v>Schwaben</v>
          </cell>
          <cell r="D103" t="str">
            <v>Augsburg (Stadt)</v>
          </cell>
        </row>
        <row r="104">
          <cell r="A104" t="str">
            <v>Auhausen</v>
          </cell>
          <cell r="B104" t="str">
            <v>09779117</v>
          </cell>
          <cell r="C104" t="str">
            <v>Schwaben</v>
          </cell>
          <cell r="D104" t="str">
            <v>Donau-Ries</v>
          </cell>
        </row>
        <row r="105">
          <cell r="A105" t="str">
            <v>Aura a.d.Saale</v>
          </cell>
          <cell r="B105" t="str">
            <v>09672111</v>
          </cell>
          <cell r="C105" t="str">
            <v>Unterfranken</v>
          </cell>
          <cell r="D105" t="str">
            <v>Bad Kissingen</v>
          </cell>
        </row>
        <row r="106">
          <cell r="A106" t="str">
            <v>Aura i.Sinngrund</v>
          </cell>
          <cell r="B106" t="str">
            <v>09677116</v>
          </cell>
          <cell r="C106" t="str">
            <v>Unterfranken</v>
          </cell>
          <cell r="D106" t="str">
            <v>Main-Spessart</v>
          </cell>
        </row>
        <row r="107">
          <cell r="A107" t="str">
            <v>Aurach</v>
          </cell>
          <cell r="B107" t="str">
            <v>09571114</v>
          </cell>
          <cell r="C107" t="str">
            <v>Mittelfranken</v>
          </cell>
          <cell r="D107" t="str">
            <v>Ansbach</v>
          </cell>
        </row>
        <row r="108">
          <cell r="A108" t="str">
            <v>Aurachtal</v>
          </cell>
          <cell r="B108" t="str">
            <v>09572114</v>
          </cell>
          <cell r="C108" t="str">
            <v>Mittelfranken</v>
          </cell>
          <cell r="D108" t="str">
            <v>Erlangen-Höchstadt</v>
          </cell>
        </row>
        <row r="109">
          <cell r="A109" t="str">
            <v>Außernzell</v>
          </cell>
          <cell r="B109" t="str">
            <v>09271114</v>
          </cell>
          <cell r="C109" t="str">
            <v>Niederbayern</v>
          </cell>
          <cell r="D109" t="str">
            <v>Deggendorf</v>
          </cell>
        </row>
        <row r="110">
          <cell r="A110" t="str">
            <v>Aying</v>
          </cell>
          <cell r="B110" t="str">
            <v>09184137</v>
          </cell>
          <cell r="C110" t="str">
            <v>Oberbayern</v>
          </cell>
          <cell r="D110" t="str">
            <v>München</v>
          </cell>
        </row>
        <row r="111">
          <cell r="A111" t="str">
            <v>Aystetten</v>
          </cell>
          <cell r="B111" t="str">
            <v>09772117</v>
          </cell>
          <cell r="C111" t="str">
            <v>Schwaben</v>
          </cell>
          <cell r="D111" t="str">
            <v>Augsburg</v>
          </cell>
        </row>
        <row r="112">
          <cell r="A112" t="str">
            <v>Baar (Schwaben)</v>
          </cell>
          <cell r="B112" t="str">
            <v>09771176</v>
          </cell>
          <cell r="C112" t="str">
            <v>Schwaben</v>
          </cell>
          <cell r="D112" t="str">
            <v>Aichach-Friedberg</v>
          </cell>
        </row>
        <row r="113">
          <cell r="A113" t="str">
            <v>Baar-Ebenhausen</v>
          </cell>
          <cell r="B113" t="str">
            <v>09186113</v>
          </cell>
          <cell r="C113" t="str">
            <v>Oberbayern</v>
          </cell>
          <cell r="D113" t="str">
            <v>Pfaffenhofen a.d. Ilm</v>
          </cell>
        </row>
        <row r="114">
          <cell r="A114" t="str">
            <v>Babenhausen, M</v>
          </cell>
          <cell r="B114" t="str">
            <v>09778115</v>
          </cell>
          <cell r="C114" t="str">
            <v>Schwaben</v>
          </cell>
          <cell r="D114" t="str">
            <v>Unterallgäu</v>
          </cell>
        </row>
        <row r="115">
          <cell r="A115" t="str">
            <v>Babensham</v>
          </cell>
          <cell r="B115" t="str">
            <v>09187116</v>
          </cell>
          <cell r="C115" t="str">
            <v>Oberbayern</v>
          </cell>
          <cell r="D115" t="str">
            <v>Rosenheim</v>
          </cell>
        </row>
        <row r="116">
          <cell r="A116" t="str">
            <v>Bach a.d.Donau</v>
          </cell>
          <cell r="B116" t="str">
            <v>09375116</v>
          </cell>
          <cell r="C116" t="str">
            <v>Oberpfalz</v>
          </cell>
          <cell r="D116" t="str">
            <v>Regensburg</v>
          </cell>
        </row>
        <row r="117">
          <cell r="A117" t="str">
            <v>Bachhagel</v>
          </cell>
          <cell r="B117" t="str">
            <v>09773112</v>
          </cell>
          <cell r="C117" t="str">
            <v>Schwaben</v>
          </cell>
          <cell r="D117" t="str">
            <v>Dillingen a.d. Donau</v>
          </cell>
        </row>
        <row r="118">
          <cell r="A118" t="str">
            <v>Bächingen a.d.Brenz</v>
          </cell>
          <cell r="B118" t="str">
            <v>09773113</v>
          </cell>
          <cell r="C118" t="str">
            <v>Schwaben</v>
          </cell>
          <cell r="D118" t="str">
            <v>Dillingen a.d. Donau</v>
          </cell>
        </row>
        <row r="119">
          <cell r="A119" t="str">
            <v>Bad Abbach, M</v>
          </cell>
          <cell r="B119" t="str">
            <v>09273116</v>
          </cell>
          <cell r="C119" t="str">
            <v>Niederbayern</v>
          </cell>
          <cell r="D119" t="str">
            <v>Kelheim</v>
          </cell>
        </row>
        <row r="120">
          <cell r="A120" t="str">
            <v>Bad Aibling, St</v>
          </cell>
          <cell r="B120" t="str">
            <v>09187117</v>
          </cell>
          <cell r="C120" t="str">
            <v>Oberbayern</v>
          </cell>
          <cell r="D120" t="str">
            <v>Rosenheim</v>
          </cell>
        </row>
        <row r="121">
          <cell r="A121" t="str">
            <v>Bad Alexandersbad</v>
          </cell>
          <cell r="B121" t="str">
            <v>09479111</v>
          </cell>
          <cell r="C121" t="str">
            <v>Oberfranken</v>
          </cell>
          <cell r="D121" t="str">
            <v>Wunsiedel</v>
          </cell>
        </row>
        <row r="122">
          <cell r="A122" t="str">
            <v>Bad Bayersoien</v>
          </cell>
          <cell r="B122" t="str">
            <v>09180113</v>
          </cell>
          <cell r="C122" t="str">
            <v>Oberbayern</v>
          </cell>
          <cell r="D122" t="str">
            <v>Garmisch-Partenkirchen</v>
          </cell>
        </row>
        <row r="123">
          <cell r="A123" t="str">
            <v>Bad Berneck i.Fichtelgebirge, St</v>
          </cell>
          <cell r="B123" t="str">
            <v>09472116</v>
          </cell>
          <cell r="C123" t="str">
            <v>Oberfranken</v>
          </cell>
          <cell r="D123" t="str">
            <v>Bayreuth</v>
          </cell>
        </row>
        <row r="124">
          <cell r="A124" t="str">
            <v>Bad Birnbach, M</v>
          </cell>
          <cell r="B124" t="str">
            <v>09277113</v>
          </cell>
          <cell r="C124" t="str">
            <v>Niederbayern</v>
          </cell>
          <cell r="D124" t="str">
            <v>Rottal-Inn</v>
          </cell>
        </row>
        <row r="125">
          <cell r="A125" t="str">
            <v>Bad Bocklet, M</v>
          </cell>
          <cell r="B125" t="str">
            <v>09672112</v>
          </cell>
          <cell r="C125" t="str">
            <v>Unterfranken</v>
          </cell>
          <cell r="D125" t="str">
            <v>Bad Kissingen</v>
          </cell>
        </row>
        <row r="126">
          <cell r="A126" t="str">
            <v>Bad Brückenau, St</v>
          </cell>
          <cell r="B126" t="str">
            <v>09672113</v>
          </cell>
          <cell r="C126" t="str">
            <v>Unterfranken</v>
          </cell>
          <cell r="D126" t="str">
            <v>Bad Kissingen</v>
          </cell>
        </row>
        <row r="127">
          <cell r="A127" t="str">
            <v>Bad Endorf, M</v>
          </cell>
          <cell r="B127" t="str">
            <v>09187128</v>
          </cell>
          <cell r="C127" t="str">
            <v>Oberbayern</v>
          </cell>
          <cell r="D127" t="str">
            <v>Rosenheim</v>
          </cell>
        </row>
        <row r="128">
          <cell r="A128" t="str">
            <v>Bad Feilnbach</v>
          </cell>
          <cell r="B128" t="str">
            <v>09187129</v>
          </cell>
          <cell r="C128" t="str">
            <v>Oberbayern</v>
          </cell>
          <cell r="D128" t="str">
            <v>Rosenheim</v>
          </cell>
        </row>
        <row r="129">
          <cell r="A129" t="str">
            <v>Bad Füssing</v>
          </cell>
          <cell r="B129" t="str">
            <v>09275116</v>
          </cell>
          <cell r="C129" t="str">
            <v>Niederbayern</v>
          </cell>
          <cell r="D129" t="str">
            <v>Passau</v>
          </cell>
        </row>
        <row r="130">
          <cell r="A130" t="str">
            <v>Bad Griesbach i.Rottal, St</v>
          </cell>
          <cell r="B130" t="str">
            <v>09275124</v>
          </cell>
          <cell r="C130" t="str">
            <v>Niederbayern</v>
          </cell>
          <cell r="D130" t="str">
            <v>Passau</v>
          </cell>
        </row>
        <row r="131">
          <cell r="A131" t="str">
            <v>Bad Grönenbach, M</v>
          </cell>
          <cell r="B131" t="str">
            <v>09778144</v>
          </cell>
          <cell r="C131" t="str">
            <v>Schwaben</v>
          </cell>
          <cell r="D131" t="str">
            <v>Unterallgäu</v>
          </cell>
        </row>
        <row r="132">
          <cell r="A132" t="str">
            <v>Bad Heilbrunn</v>
          </cell>
          <cell r="B132" t="str">
            <v>09173111</v>
          </cell>
          <cell r="C132" t="str">
            <v>Oberbayern</v>
          </cell>
          <cell r="D132" t="str">
            <v>Bad Tölz-Wolfratshausen</v>
          </cell>
        </row>
        <row r="133">
          <cell r="A133" t="str">
            <v>Bad Hindelang, M</v>
          </cell>
          <cell r="B133" t="str">
            <v>09780123</v>
          </cell>
          <cell r="C133" t="str">
            <v>Schwaben</v>
          </cell>
          <cell r="D133" t="str">
            <v>Oberallgäu</v>
          </cell>
        </row>
        <row r="134">
          <cell r="A134" t="str">
            <v>Bad Kissingen, GKSt</v>
          </cell>
          <cell r="B134" t="str">
            <v>09672114</v>
          </cell>
          <cell r="C134" t="str">
            <v>Unterfranken</v>
          </cell>
          <cell r="D134" t="str">
            <v>Bad Kissingen</v>
          </cell>
        </row>
        <row r="135">
          <cell r="A135" t="str">
            <v>Bad Kohlgrub</v>
          </cell>
          <cell r="B135" t="str">
            <v>09180112</v>
          </cell>
          <cell r="C135" t="str">
            <v>Oberbayern</v>
          </cell>
          <cell r="D135" t="str">
            <v>Garmisch-Partenkirchen</v>
          </cell>
        </row>
        <row r="136">
          <cell r="A136" t="str">
            <v>Bad Königshofen i.Grabfeld, St</v>
          </cell>
          <cell r="B136" t="str">
            <v>09673141</v>
          </cell>
          <cell r="C136" t="str">
            <v>Unterfranken</v>
          </cell>
          <cell r="D136" t="str">
            <v>Rhön-Grabfeld</v>
          </cell>
        </row>
        <row r="137">
          <cell r="A137" t="str">
            <v>Bad Kötzting, St</v>
          </cell>
          <cell r="B137" t="str">
            <v>09372137</v>
          </cell>
          <cell r="C137" t="str">
            <v>Oberpfalz</v>
          </cell>
          <cell r="D137" t="str">
            <v>Cham</v>
          </cell>
        </row>
        <row r="138">
          <cell r="A138" t="str">
            <v>Bad Neustadt a.d.Saale, St</v>
          </cell>
          <cell r="B138" t="str">
            <v>09673114</v>
          </cell>
          <cell r="C138" t="str">
            <v>Unterfranken</v>
          </cell>
          <cell r="D138" t="str">
            <v>Rhön-Grabfeld</v>
          </cell>
        </row>
        <row r="139">
          <cell r="A139" t="str">
            <v>Bad Reichenhall, GKSt</v>
          </cell>
          <cell r="B139" t="str">
            <v>09172114</v>
          </cell>
          <cell r="C139" t="str">
            <v>Oberbayern</v>
          </cell>
          <cell r="D139" t="str">
            <v>Berchtesgadener Land</v>
          </cell>
        </row>
        <row r="140">
          <cell r="A140" t="str">
            <v>Bad Rodach, St</v>
          </cell>
          <cell r="B140" t="str">
            <v>09473158</v>
          </cell>
          <cell r="C140" t="str">
            <v>Oberfranken</v>
          </cell>
          <cell r="D140" t="str">
            <v>Coburg</v>
          </cell>
        </row>
        <row r="141">
          <cell r="A141" t="str">
            <v>Bad Staffelstein, St</v>
          </cell>
          <cell r="B141" t="str">
            <v>09478165</v>
          </cell>
          <cell r="C141" t="str">
            <v>Oberfranken</v>
          </cell>
          <cell r="D141" t="str">
            <v>Lichtenfels</v>
          </cell>
        </row>
        <row r="142">
          <cell r="A142" t="str">
            <v>Bad Steben, M</v>
          </cell>
          <cell r="B142" t="str">
            <v>09475112</v>
          </cell>
          <cell r="C142" t="str">
            <v>Oberfranken</v>
          </cell>
          <cell r="D142" t="str">
            <v>Hof</v>
          </cell>
        </row>
        <row r="143">
          <cell r="A143" t="str">
            <v>Bad Tölz, St</v>
          </cell>
          <cell r="B143" t="str">
            <v>09173112</v>
          </cell>
          <cell r="C143" t="str">
            <v>Oberbayern</v>
          </cell>
          <cell r="D143" t="str">
            <v>Bad Tölz-Wolfratshausen</v>
          </cell>
        </row>
        <row r="144">
          <cell r="A144" t="str">
            <v>Bad Wiessee</v>
          </cell>
          <cell r="B144" t="str">
            <v>09182111</v>
          </cell>
          <cell r="C144" t="str">
            <v>Oberbayern</v>
          </cell>
          <cell r="D144" t="str">
            <v>Miesbach</v>
          </cell>
        </row>
        <row r="145">
          <cell r="A145" t="str">
            <v>Bad Windsheim, St</v>
          </cell>
          <cell r="B145" t="str">
            <v>09575112</v>
          </cell>
          <cell r="C145" t="str">
            <v>Mittelfranken</v>
          </cell>
          <cell r="D145" t="str">
            <v>Neustadt a.d. Aisch</v>
          </cell>
        </row>
        <row r="146">
          <cell r="A146" t="str">
            <v>Bad Wörishofen, St</v>
          </cell>
          <cell r="B146" t="str">
            <v>09778116</v>
          </cell>
          <cell r="C146" t="str">
            <v>Schwaben</v>
          </cell>
          <cell r="D146" t="str">
            <v>Unterallgäu</v>
          </cell>
        </row>
        <row r="147">
          <cell r="A147" t="str">
            <v>Baierbach</v>
          </cell>
          <cell r="B147" t="str">
            <v>09274118</v>
          </cell>
          <cell r="C147" t="str">
            <v>Niederbayern</v>
          </cell>
          <cell r="D147" t="str">
            <v>Landshut</v>
          </cell>
        </row>
        <row r="148">
          <cell r="A148" t="str">
            <v>Baierbrunn</v>
          </cell>
          <cell r="B148" t="str">
            <v>09184113</v>
          </cell>
          <cell r="C148" t="str">
            <v>Oberbayern</v>
          </cell>
          <cell r="D148" t="str">
            <v>München</v>
          </cell>
        </row>
        <row r="149">
          <cell r="A149" t="str">
            <v>Baiern</v>
          </cell>
          <cell r="B149" t="str">
            <v>09175113</v>
          </cell>
          <cell r="C149" t="str">
            <v>Oberbayern</v>
          </cell>
          <cell r="D149" t="str">
            <v>Ebersberg</v>
          </cell>
        </row>
        <row r="150">
          <cell r="A150" t="str">
            <v>Baiersdorf, St</v>
          </cell>
          <cell r="B150" t="str">
            <v>09572115</v>
          </cell>
          <cell r="C150" t="str">
            <v>Mittelfranken</v>
          </cell>
          <cell r="D150" t="str">
            <v>Erlangen-Höchstadt</v>
          </cell>
        </row>
        <row r="151">
          <cell r="A151" t="str">
            <v>Baisweil</v>
          </cell>
          <cell r="B151" t="str">
            <v>09777114</v>
          </cell>
          <cell r="C151" t="str">
            <v>Schwaben</v>
          </cell>
          <cell r="D151" t="str">
            <v>Ostallgäu</v>
          </cell>
        </row>
        <row r="152">
          <cell r="A152" t="str">
            <v>Balderschwang</v>
          </cell>
          <cell r="B152" t="str">
            <v>09780113</v>
          </cell>
          <cell r="C152" t="str">
            <v>Schwaben</v>
          </cell>
          <cell r="D152" t="str">
            <v>Oberallgäu</v>
          </cell>
        </row>
        <row r="153">
          <cell r="A153" t="str">
            <v>Balzhausen</v>
          </cell>
          <cell r="B153" t="str">
            <v>09774115</v>
          </cell>
          <cell r="C153" t="str">
            <v>Schwaben</v>
          </cell>
          <cell r="D153" t="str">
            <v>Günzburg</v>
          </cell>
        </row>
        <row r="154">
          <cell r="A154" t="str">
            <v>Bamberg</v>
          </cell>
          <cell r="B154" t="str">
            <v>09461000</v>
          </cell>
          <cell r="C154" t="str">
            <v>Oberfranken</v>
          </cell>
          <cell r="D154" t="str">
            <v>Bamberg (Stadt)</v>
          </cell>
        </row>
        <row r="155">
          <cell r="A155" t="str">
            <v>Barbing</v>
          </cell>
          <cell r="B155" t="str">
            <v>09375117</v>
          </cell>
          <cell r="C155" t="str">
            <v>Oberpfalz</v>
          </cell>
          <cell r="D155" t="str">
            <v>Regensburg</v>
          </cell>
        </row>
        <row r="156">
          <cell r="A156" t="str">
            <v>Bärnau, St</v>
          </cell>
          <cell r="B156" t="str">
            <v>09377112</v>
          </cell>
          <cell r="C156" t="str">
            <v>Oberpfalz</v>
          </cell>
          <cell r="D156" t="str">
            <v>Tirschenreuth</v>
          </cell>
        </row>
        <row r="157">
          <cell r="A157" t="str">
            <v>Bastheim</v>
          </cell>
          <cell r="B157" t="str">
            <v>09673116</v>
          </cell>
          <cell r="C157" t="str">
            <v>Unterfranken</v>
          </cell>
          <cell r="D157" t="str">
            <v>Rhön-Grabfeld</v>
          </cell>
        </row>
        <row r="158">
          <cell r="A158" t="str">
            <v>Baudenbach, M</v>
          </cell>
          <cell r="B158" t="str">
            <v>09575113</v>
          </cell>
          <cell r="C158" t="str">
            <v>Mittelfranken</v>
          </cell>
          <cell r="D158" t="str">
            <v>Neustadt a.d. Aisch</v>
          </cell>
        </row>
        <row r="159">
          <cell r="A159" t="str">
            <v>Baunach, St</v>
          </cell>
          <cell r="B159" t="str">
            <v>09471115</v>
          </cell>
          <cell r="C159" t="str">
            <v>Oberfranken</v>
          </cell>
          <cell r="D159" t="str">
            <v>Bamberg</v>
          </cell>
        </row>
        <row r="160">
          <cell r="A160" t="str">
            <v>Bayerbach</v>
          </cell>
          <cell r="B160" t="str">
            <v>09277112</v>
          </cell>
          <cell r="C160" t="str">
            <v>Niederbayern</v>
          </cell>
          <cell r="D160" t="str">
            <v>Rottal-Inn</v>
          </cell>
        </row>
        <row r="161">
          <cell r="A161" t="str">
            <v>Bayerbach b.Ergoldsbach</v>
          </cell>
          <cell r="B161" t="str">
            <v>09274119</v>
          </cell>
          <cell r="C161" t="str">
            <v>Niederbayern</v>
          </cell>
          <cell r="D161" t="str">
            <v>Landshut</v>
          </cell>
        </row>
        <row r="162">
          <cell r="A162" t="str">
            <v>Bayerisch Eisenstein</v>
          </cell>
          <cell r="B162" t="str">
            <v>09276115</v>
          </cell>
          <cell r="C162" t="str">
            <v>Niederbayern</v>
          </cell>
          <cell r="D162" t="str">
            <v>Regen</v>
          </cell>
        </row>
        <row r="163">
          <cell r="A163" t="str">
            <v>Bayerisch Gmain</v>
          </cell>
          <cell r="B163" t="str">
            <v>09172115</v>
          </cell>
          <cell r="C163" t="str">
            <v>Oberbayern</v>
          </cell>
          <cell r="D163" t="str">
            <v>Berchtesgadener Land</v>
          </cell>
        </row>
        <row r="164">
          <cell r="A164" t="str">
            <v>Bayreuth</v>
          </cell>
          <cell r="B164" t="str">
            <v>09462000</v>
          </cell>
          <cell r="C164" t="str">
            <v>Oberfranken</v>
          </cell>
          <cell r="D164" t="str">
            <v>Bayreuth (Stadt)</v>
          </cell>
        </row>
        <row r="165">
          <cell r="A165" t="str">
            <v>Bayrischzell</v>
          </cell>
          <cell r="B165" t="str">
            <v>09182112</v>
          </cell>
          <cell r="C165" t="str">
            <v>Oberbayern</v>
          </cell>
          <cell r="D165" t="str">
            <v>Miesbach</v>
          </cell>
        </row>
        <row r="166">
          <cell r="A166" t="str">
            <v>Bechhofen, M</v>
          </cell>
          <cell r="B166" t="str">
            <v>09571115</v>
          </cell>
          <cell r="C166" t="str">
            <v>Mittelfranken</v>
          </cell>
          <cell r="D166" t="str">
            <v>Ansbach</v>
          </cell>
        </row>
        <row r="167">
          <cell r="A167" t="str">
            <v>Bechtsrieth</v>
          </cell>
          <cell r="B167" t="str">
            <v>09374170</v>
          </cell>
          <cell r="C167" t="str">
            <v>Oberpfalz</v>
          </cell>
          <cell r="D167" t="str">
            <v>Neustadt a.d. Waldnaab</v>
          </cell>
        </row>
        <row r="168">
          <cell r="A168" t="str">
            <v>Beilngries, St</v>
          </cell>
          <cell r="B168" t="str">
            <v>09176114</v>
          </cell>
          <cell r="C168" t="str">
            <v>Oberbayern</v>
          </cell>
          <cell r="D168" t="str">
            <v>Eichstätt</v>
          </cell>
        </row>
        <row r="169">
          <cell r="A169" t="str">
            <v>Bellenberg</v>
          </cell>
          <cell r="B169" t="str">
            <v>09775115</v>
          </cell>
          <cell r="C169" t="str">
            <v>Schwaben</v>
          </cell>
          <cell r="D169" t="str">
            <v>Neu-Ulm</v>
          </cell>
        </row>
        <row r="170">
          <cell r="A170" t="str">
            <v>Benediktbeuern</v>
          </cell>
          <cell r="B170" t="str">
            <v>09173113</v>
          </cell>
          <cell r="C170" t="str">
            <v>Oberbayern</v>
          </cell>
          <cell r="D170" t="str">
            <v>Bad Tölz-Wolfratshausen</v>
          </cell>
        </row>
        <row r="171">
          <cell r="A171" t="str">
            <v>Benningen</v>
          </cell>
          <cell r="B171" t="str">
            <v>09778118</v>
          </cell>
          <cell r="C171" t="str">
            <v>Schwaben</v>
          </cell>
          <cell r="D171" t="str">
            <v>Unterallgäu</v>
          </cell>
        </row>
        <row r="172">
          <cell r="A172" t="str">
            <v>Beratzhausen, M</v>
          </cell>
          <cell r="B172" t="str">
            <v>09375118</v>
          </cell>
          <cell r="C172" t="str">
            <v>Oberpfalz</v>
          </cell>
          <cell r="D172" t="str">
            <v>Regensburg</v>
          </cell>
        </row>
        <row r="173">
          <cell r="A173" t="str">
            <v>Berching, St</v>
          </cell>
          <cell r="B173" t="str">
            <v>09373112</v>
          </cell>
          <cell r="C173" t="str">
            <v>Oberpfalz</v>
          </cell>
          <cell r="D173" t="str">
            <v>Neumarkt</v>
          </cell>
        </row>
        <row r="174">
          <cell r="A174" t="str">
            <v>Berchtesgaden, M</v>
          </cell>
          <cell r="B174" t="str">
            <v>09172116</v>
          </cell>
          <cell r="C174" t="str">
            <v>Oberbayern</v>
          </cell>
          <cell r="D174" t="str">
            <v>Berchtesgadener Land</v>
          </cell>
        </row>
        <row r="175">
          <cell r="A175" t="str">
            <v>Berg b.Neumarkt i.d.OPf.</v>
          </cell>
          <cell r="B175" t="str">
            <v>09373113</v>
          </cell>
          <cell r="C175" t="str">
            <v>Oberpfalz</v>
          </cell>
          <cell r="D175" t="str">
            <v>Neumarkt</v>
          </cell>
        </row>
        <row r="176">
          <cell r="A176" t="str">
            <v>Berg i.OB.</v>
          </cell>
          <cell r="B176" t="str">
            <v>09188113</v>
          </cell>
          <cell r="C176" t="str">
            <v>Oberbayern</v>
          </cell>
          <cell r="D176" t="str">
            <v>Starnberg</v>
          </cell>
        </row>
        <row r="177">
          <cell r="A177" t="str">
            <v>Berg i.OFr.</v>
          </cell>
          <cell r="B177" t="str">
            <v>09475113</v>
          </cell>
          <cell r="C177" t="str">
            <v>Oberfranken</v>
          </cell>
          <cell r="D177" t="str">
            <v>Hof</v>
          </cell>
        </row>
        <row r="178">
          <cell r="A178" t="str">
            <v>Berg im Gau</v>
          </cell>
          <cell r="B178" t="str">
            <v>09185116</v>
          </cell>
          <cell r="C178" t="str">
            <v>Oberbayern</v>
          </cell>
          <cell r="D178" t="str">
            <v>Neuburg-Schrobenhausen</v>
          </cell>
        </row>
        <row r="179">
          <cell r="A179" t="str">
            <v>Bergen (Chiemgau)</v>
          </cell>
          <cell r="B179" t="str">
            <v>09189113</v>
          </cell>
          <cell r="C179" t="str">
            <v>Oberbayern</v>
          </cell>
          <cell r="D179" t="str">
            <v>Traunstein</v>
          </cell>
        </row>
        <row r="180">
          <cell r="A180" t="str">
            <v>Bergen (Landkreis Weißenburg-Gunzenhausen)</v>
          </cell>
          <cell r="B180" t="str">
            <v>09577115</v>
          </cell>
          <cell r="C180" t="str">
            <v>Mittelfranken</v>
          </cell>
          <cell r="D180" t="str">
            <v>Weißenburg-Gunzenhausen</v>
          </cell>
        </row>
        <row r="181">
          <cell r="A181" t="str">
            <v>Bergheim</v>
          </cell>
          <cell r="B181" t="str">
            <v>09185118</v>
          </cell>
          <cell r="C181" t="str">
            <v>Oberbayern</v>
          </cell>
          <cell r="D181" t="str">
            <v>Neuburg-Schrobenhausen</v>
          </cell>
        </row>
        <row r="182">
          <cell r="A182" t="str">
            <v>Bergkirchen</v>
          </cell>
          <cell r="B182" t="str">
            <v>09174113</v>
          </cell>
          <cell r="C182" t="str">
            <v>Oberbayern</v>
          </cell>
          <cell r="D182" t="str">
            <v>Dachau</v>
          </cell>
        </row>
        <row r="183">
          <cell r="A183" t="str">
            <v>Berglern</v>
          </cell>
          <cell r="B183" t="str">
            <v>09177112</v>
          </cell>
          <cell r="C183" t="str">
            <v>Oberbayern</v>
          </cell>
          <cell r="D183" t="str">
            <v>Erding</v>
          </cell>
        </row>
        <row r="184">
          <cell r="A184" t="str">
            <v>Bergrheinfeld</v>
          </cell>
          <cell r="B184" t="str">
            <v>09678115</v>
          </cell>
          <cell r="C184" t="str">
            <v>Unterfranken</v>
          </cell>
          <cell r="D184" t="str">
            <v>Schweinfurt</v>
          </cell>
        </row>
        <row r="185">
          <cell r="A185" t="str">
            <v>Bergtheim</v>
          </cell>
          <cell r="B185" t="str">
            <v>09679117</v>
          </cell>
          <cell r="C185" t="str">
            <v>Unterfranken</v>
          </cell>
          <cell r="D185" t="str">
            <v>Würzburg</v>
          </cell>
        </row>
        <row r="186">
          <cell r="A186" t="str">
            <v>Bernau a.Chiemsee</v>
          </cell>
          <cell r="B186" t="str">
            <v>09187118</v>
          </cell>
          <cell r="C186" t="str">
            <v>Oberbayern</v>
          </cell>
          <cell r="D186" t="str">
            <v>Rosenheim</v>
          </cell>
        </row>
        <row r="187">
          <cell r="A187" t="str">
            <v>Bernbeuren</v>
          </cell>
          <cell r="B187" t="str">
            <v>09190114</v>
          </cell>
          <cell r="C187" t="str">
            <v>Oberbayern</v>
          </cell>
          <cell r="D187" t="str">
            <v>Weilheim-Schongau</v>
          </cell>
        </row>
        <row r="188">
          <cell r="A188" t="str">
            <v>Berngau</v>
          </cell>
          <cell r="B188" t="str">
            <v>09373114</v>
          </cell>
          <cell r="C188" t="str">
            <v>Oberpfalz</v>
          </cell>
          <cell r="D188" t="str">
            <v>Neumarkt</v>
          </cell>
        </row>
        <row r="189">
          <cell r="A189" t="str">
            <v>Bernhardswald</v>
          </cell>
          <cell r="B189" t="str">
            <v>09375119</v>
          </cell>
          <cell r="C189" t="str">
            <v>Oberpfalz</v>
          </cell>
          <cell r="D189" t="str">
            <v>Regensburg</v>
          </cell>
        </row>
        <row r="190">
          <cell r="A190" t="str">
            <v>Bernried</v>
          </cell>
          <cell r="B190" t="str">
            <v>09271116</v>
          </cell>
          <cell r="C190" t="str">
            <v>Niederbayern</v>
          </cell>
          <cell r="D190" t="str">
            <v>Deggendorf</v>
          </cell>
        </row>
        <row r="191">
          <cell r="A191" t="str">
            <v>Bernried am Starnberger See</v>
          </cell>
          <cell r="B191" t="str">
            <v>09190115</v>
          </cell>
          <cell r="C191" t="str">
            <v>Oberbayern</v>
          </cell>
          <cell r="D191" t="str">
            <v>Weilheim-Schongau</v>
          </cell>
        </row>
        <row r="192">
          <cell r="A192" t="str">
            <v>Bessenbach</v>
          </cell>
          <cell r="B192" t="str">
            <v>09671112</v>
          </cell>
          <cell r="C192" t="str">
            <v>Unterfranken</v>
          </cell>
          <cell r="D192" t="str">
            <v>Aschaffenburg</v>
          </cell>
        </row>
        <row r="193">
          <cell r="A193" t="str">
            <v>Betzenstein, St</v>
          </cell>
          <cell r="B193" t="str">
            <v>09472118</v>
          </cell>
          <cell r="C193" t="str">
            <v>Oberfranken</v>
          </cell>
          <cell r="D193" t="str">
            <v>Bayreuth</v>
          </cell>
        </row>
        <row r="194">
          <cell r="A194" t="str">
            <v>Betzigau</v>
          </cell>
          <cell r="B194" t="str">
            <v>09780114</v>
          </cell>
          <cell r="C194" t="str">
            <v>Schwaben</v>
          </cell>
          <cell r="D194" t="str">
            <v>Oberallgäu</v>
          </cell>
        </row>
        <row r="195">
          <cell r="A195" t="str">
            <v>Beutelsbach</v>
          </cell>
          <cell r="B195" t="str">
            <v>09275117</v>
          </cell>
          <cell r="C195" t="str">
            <v>Niederbayern</v>
          </cell>
          <cell r="D195" t="str">
            <v>Passau</v>
          </cell>
        </row>
        <row r="196">
          <cell r="A196" t="str">
            <v>Biberbach, M</v>
          </cell>
          <cell r="B196" t="str">
            <v>09772121</v>
          </cell>
          <cell r="C196" t="str">
            <v>Schwaben</v>
          </cell>
          <cell r="D196" t="str">
            <v>Augsburg</v>
          </cell>
        </row>
        <row r="197">
          <cell r="A197" t="str">
            <v>Bibertal</v>
          </cell>
          <cell r="B197" t="str">
            <v>09774119</v>
          </cell>
          <cell r="C197" t="str">
            <v>Schwaben</v>
          </cell>
          <cell r="D197" t="str">
            <v>Günzburg</v>
          </cell>
        </row>
        <row r="198">
          <cell r="A198" t="str">
            <v>Biburg</v>
          </cell>
          <cell r="B198" t="str">
            <v>09273119</v>
          </cell>
          <cell r="C198" t="str">
            <v>Niederbayern</v>
          </cell>
          <cell r="D198" t="str">
            <v>Kelheim</v>
          </cell>
        </row>
        <row r="199">
          <cell r="A199" t="str">
            <v>Bichl</v>
          </cell>
          <cell r="B199" t="str">
            <v>09173115</v>
          </cell>
          <cell r="C199" t="str">
            <v>Oberbayern</v>
          </cell>
          <cell r="D199" t="str">
            <v>Bad Tölz-Wolfratshausen</v>
          </cell>
        </row>
        <row r="200">
          <cell r="A200" t="str">
            <v>Bidingen</v>
          </cell>
          <cell r="B200" t="str">
            <v>09777118</v>
          </cell>
          <cell r="C200" t="str">
            <v>Schwaben</v>
          </cell>
          <cell r="D200" t="str">
            <v>Ostallgäu</v>
          </cell>
        </row>
        <row r="201">
          <cell r="A201" t="str">
            <v>Biebelried</v>
          </cell>
          <cell r="B201" t="str">
            <v>09675113</v>
          </cell>
          <cell r="C201" t="str">
            <v>Unterfranken</v>
          </cell>
          <cell r="D201" t="str">
            <v>Kitzingen</v>
          </cell>
        </row>
        <row r="202">
          <cell r="A202" t="str">
            <v>Bieberehren</v>
          </cell>
          <cell r="B202" t="str">
            <v>09679118</v>
          </cell>
          <cell r="C202" t="str">
            <v>Unterfranken</v>
          </cell>
          <cell r="D202" t="str">
            <v>Würzburg</v>
          </cell>
        </row>
        <row r="203">
          <cell r="A203" t="str">
            <v>Biessenhofen</v>
          </cell>
          <cell r="B203" t="str">
            <v>09777112</v>
          </cell>
          <cell r="C203" t="str">
            <v>Schwaben</v>
          </cell>
          <cell r="D203" t="str">
            <v>Ostallgäu</v>
          </cell>
        </row>
        <row r="204">
          <cell r="A204" t="str">
            <v>Bindlach</v>
          </cell>
          <cell r="B204" t="str">
            <v>09472119</v>
          </cell>
          <cell r="C204" t="str">
            <v>Oberfranken</v>
          </cell>
          <cell r="D204" t="str">
            <v>Bayreuth</v>
          </cell>
        </row>
        <row r="205">
          <cell r="A205" t="str">
            <v>Binswangen</v>
          </cell>
          <cell r="B205" t="str">
            <v>09773116</v>
          </cell>
          <cell r="C205" t="str">
            <v>Schwaben</v>
          </cell>
          <cell r="D205" t="str">
            <v>Dillingen a.d. Donau</v>
          </cell>
        </row>
        <row r="206">
          <cell r="A206" t="str">
            <v>Birgland</v>
          </cell>
          <cell r="B206" t="str">
            <v>09371116</v>
          </cell>
          <cell r="C206" t="str">
            <v>Oberpfalz</v>
          </cell>
          <cell r="D206" t="str">
            <v>Amberg-Sulzbach</v>
          </cell>
        </row>
        <row r="207">
          <cell r="A207" t="str">
            <v>Birkenfeld</v>
          </cell>
          <cell r="B207" t="str">
            <v>09677119</v>
          </cell>
          <cell r="C207" t="str">
            <v>Unterfranken</v>
          </cell>
          <cell r="D207" t="str">
            <v>Main-Spessart</v>
          </cell>
        </row>
        <row r="208">
          <cell r="A208" t="str">
            <v>Bischberg</v>
          </cell>
          <cell r="B208" t="str">
            <v>09471117</v>
          </cell>
          <cell r="C208" t="str">
            <v>Oberfranken</v>
          </cell>
          <cell r="D208" t="str">
            <v>Bamberg</v>
          </cell>
        </row>
        <row r="209">
          <cell r="A209" t="str">
            <v>Bischbrunn</v>
          </cell>
          <cell r="B209" t="str">
            <v>09677120</v>
          </cell>
          <cell r="C209" t="str">
            <v>Unterfranken</v>
          </cell>
          <cell r="D209" t="str">
            <v>Main-Spessart</v>
          </cell>
        </row>
        <row r="210">
          <cell r="A210" t="str">
            <v>Bischofsgrün</v>
          </cell>
          <cell r="B210" t="str">
            <v>09472121</v>
          </cell>
          <cell r="C210" t="str">
            <v>Oberfranken</v>
          </cell>
          <cell r="D210" t="str">
            <v>Bayreuth</v>
          </cell>
        </row>
        <row r="211">
          <cell r="A211" t="str">
            <v>Bischofsheim a.d.Rhön, St</v>
          </cell>
          <cell r="B211" t="str">
            <v>09673117</v>
          </cell>
          <cell r="C211" t="str">
            <v>Unterfranken</v>
          </cell>
          <cell r="D211" t="str">
            <v>Rhön-Grabfeld</v>
          </cell>
        </row>
        <row r="212">
          <cell r="A212" t="str">
            <v>Bischofsmais</v>
          </cell>
          <cell r="B212" t="str">
            <v>09276116</v>
          </cell>
          <cell r="C212" t="str">
            <v>Niederbayern</v>
          </cell>
          <cell r="D212" t="str">
            <v>Regen</v>
          </cell>
        </row>
        <row r="213">
          <cell r="A213" t="str">
            <v>Bischofswiesen</v>
          </cell>
          <cell r="B213" t="str">
            <v>09172117</v>
          </cell>
          <cell r="C213" t="str">
            <v>Oberbayern</v>
          </cell>
          <cell r="D213" t="str">
            <v>Berchtesgadener Land</v>
          </cell>
        </row>
        <row r="214">
          <cell r="A214" t="str">
            <v>Bissingen, M</v>
          </cell>
          <cell r="B214" t="str">
            <v>09773117</v>
          </cell>
          <cell r="C214" t="str">
            <v>Schwaben</v>
          </cell>
          <cell r="D214" t="str">
            <v>Dillingen a.d. Donau</v>
          </cell>
        </row>
        <row r="215">
          <cell r="A215" t="str">
            <v>Blaibach</v>
          </cell>
          <cell r="B215" t="str">
            <v>09372115</v>
          </cell>
          <cell r="C215" t="str">
            <v>Oberpfalz</v>
          </cell>
          <cell r="D215" t="str">
            <v>Cham</v>
          </cell>
        </row>
        <row r="216">
          <cell r="A216" t="str">
            <v>Blaichach</v>
          </cell>
          <cell r="B216" t="str">
            <v>09780115</v>
          </cell>
          <cell r="C216" t="str">
            <v>Schwaben</v>
          </cell>
          <cell r="D216" t="str">
            <v>Oberallgäu</v>
          </cell>
        </row>
        <row r="217">
          <cell r="A217" t="str">
            <v>Blankenbach</v>
          </cell>
          <cell r="B217" t="str">
            <v>09671113</v>
          </cell>
          <cell r="C217" t="str">
            <v>Unterfranken</v>
          </cell>
          <cell r="D217" t="str">
            <v>Aschaffenburg</v>
          </cell>
        </row>
        <row r="218">
          <cell r="A218" t="str">
            <v>Blindheim</v>
          </cell>
          <cell r="B218" t="str">
            <v>09773119</v>
          </cell>
          <cell r="C218" t="str">
            <v>Schwaben</v>
          </cell>
          <cell r="D218" t="str">
            <v>Dillingen a.d. Donau</v>
          </cell>
        </row>
        <row r="219">
          <cell r="A219" t="str">
            <v>Böbing</v>
          </cell>
          <cell r="B219" t="str">
            <v>09190117</v>
          </cell>
          <cell r="C219" t="str">
            <v>Oberbayern</v>
          </cell>
          <cell r="D219" t="str">
            <v>Weilheim-Schongau</v>
          </cell>
        </row>
        <row r="220">
          <cell r="A220" t="str">
            <v>Bobingen, St</v>
          </cell>
          <cell r="B220" t="str">
            <v>09772125</v>
          </cell>
          <cell r="C220" t="str">
            <v>Schwaben</v>
          </cell>
          <cell r="D220" t="str">
            <v>Augsburg</v>
          </cell>
        </row>
        <row r="221">
          <cell r="A221" t="str">
            <v>Böbrach</v>
          </cell>
          <cell r="B221" t="str">
            <v>09276118</v>
          </cell>
          <cell r="C221" t="str">
            <v>Niederbayern</v>
          </cell>
          <cell r="D221" t="str">
            <v>Regen</v>
          </cell>
        </row>
        <row r="222">
          <cell r="A222" t="str">
            <v>Bockhorn</v>
          </cell>
          <cell r="B222" t="str">
            <v>09177113</v>
          </cell>
          <cell r="C222" t="str">
            <v>Oberbayern</v>
          </cell>
          <cell r="D222" t="str">
            <v>Erding</v>
          </cell>
        </row>
        <row r="223">
          <cell r="A223" t="str">
            <v>Bodenkirchen</v>
          </cell>
          <cell r="B223" t="str">
            <v>09274120</v>
          </cell>
          <cell r="C223" t="str">
            <v>Niederbayern</v>
          </cell>
          <cell r="D223" t="str">
            <v>Landshut</v>
          </cell>
        </row>
        <row r="224">
          <cell r="A224" t="str">
            <v>Bodenmais, M</v>
          </cell>
          <cell r="B224" t="str">
            <v>09276117</v>
          </cell>
          <cell r="C224" t="str">
            <v>Niederbayern</v>
          </cell>
          <cell r="D224" t="str">
            <v>Regen</v>
          </cell>
        </row>
        <row r="225">
          <cell r="A225" t="str">
            <v>Bodenwöhr</v>
          </cell>
          <cell r="B225" t="str">
            <v>09376116</v>
          </cell>
          <cell r="C225" t="str">
            <v>Oberpfalz</v>
          </cell>
          <cell r="D225" t="str">
            <v>Schwandorf</v>
          </cell>
        </row>
        <row r="226">
          <cell r="A226" t="str">
            <v>Bodolz</v>
          </cell>
          <cell r="B226" t="str">
            <v>09776111</v>
          </cell>
          <cell r="C226" t="str">
            <v>Schwaben</v>
          </cell>
          <cell r="D226" t="str">
            <v>Lindau</v>
          </cell>
        </row>
        <row r="227">
          <cell r="A227" t="str">
            <v>Bogen, St</v>
          </cell>
          <cell r="B227" t="str">
            <v>09278118</v>
          </cell>
          <cell r="C227" t="str">
            <v>Niederbayern</v>
          </cell>
          <cell r="D227" t="str">
            <v>Straubing-Bogen</v>
          </cell>
        </row>
        <row r="228">
          <cell r="A228" t="str">
            <v>Böhen</v>
          </cell>
          <cell r="B228" t="str">
            <v>09778119</v>
          </cell>
          <cell r="C228" t="str">
            <v>Schwaben</v>
          </cell>
          <cell r="D228" t="str">
            <v>Unterallgäu</v>
          </cell>
        </row>
        <row r="229">
          <cell r="A229" t="str">
            <v>Böhmfeld</v>
          </cell>
          <cell r="B229" t="str">
            <v>09176116</v>
          </cell>
          <cell r="C229" t="str">
            <v>Oberbayern</v>
          </cell>
          <cell r="D229" t="str">
            <v>Eichstätt</v>
          </cell>
        </row>
        <row r="230">
          <cell r="A230" t="str">
            <v>Bolsterlang</v>
          </cell>
          <cell r="B230" t="str">
            <v>09780116</v>
          </cell>
          <cell r="C230" t="str">
            <v>Schwaben</v>
          </cell>
          <cell r="D230" t="str">
            <v>Oberallgäu</v>
          </cell>
        </row>
        <row r="231">
          <cell r="A231" t="str">
            <v>Bonstetten</v>
          </cell>
          <cell r="B231" t="str">
            <v>09772126</v>
          </cell>
          <cell r="C231" t="str">
            <v>Schwaben</v>
          </cell>
          <cell r="D231" t="str">
            <v>Augsburg</v>
          </cell>
        </row>
        <row r="232">
          <cell r="A232" t="str">
            <v>Boos</v>
          </cell>
          <cell r="B232" t="str">
            <v>09778120</v>
          </cell>
          <cell r="C232" t="str">
            <v>Schwaben</v>
          </cell>
          <cell r="D232" t="str">
            <v>Unterallgäu</v>
          </cell>
        </row>
        <row r="233">
          <cell r="A233" t="str">
            <v>Brand</v>
          </cell>
          <cell r="B233" t="str">
            <v>09377113</v>
          </cell>
          <cell r="C233" t="str">
            <v>Oberpfalz</v>
          </cell>
          <cell r="D233" t="str">
            <v>Tirschenreuth</v>
          </cell>
        </row>
        <row r="234">
          <cell r="A234" t="str">
            <v>Brannenburg</v>
          </cell>
          <cell r="B234" t="str">
            <v>09187120</v>
          </cell>
          <cell r="C234" t="str">
            <v>Oberbayern</v>
          </cell>
          <cell r="D234" t="str">
            <v>Rosenheim</v>
          </cell>
        </row>
        <row r="235">
          <cell r="A235" t="str">
            <v>Breitbrunn</v>
          </cell>
          <cell r="B235" t="str">
            <v>09674118</v>
          </cell>
          <cell r="C235" t="str">
            <v>Unterfranken</v>
          </cell>
          <cell r="D235" t="str">
            <v>Haßberge</v>
          </cell>
        </row>
        <row r="236">
          <cell r="A236" t="str">
            <v>Breitbrunn a.Chiemsee</v>
          </cell>
          <cell r="B236" t="str">
            <v>09187121</v>
          </cell>
          <cell r="C236" t="str">
            <v>Oberbayern</v>
          </cell>
          <cell r="D236" t="str">
            <v>Rosenheim</v>
          </cell>
        </row>
        <row r="237">
          <cell r="A237" t="str">
            <v>Breitenberg</v>
          </cell>
          <cell r="B237" t="str">
            <v>09275118</v>
          </cell>
          <cell r="C237" t="str">
            <v>Niederbayern</v>
          </cell>
          <cell r="D237" t="str">
            <v>Passau</v>
          </cell>
        </row>
        <row r="238">
          <cell r="A238" t="str">
            <v>Breitenbrunn</v>
          </cell>
          <cell r="B238" t="str">
            <v>09778121</v>
          </cell>
          <cell r="C238" t="str">
            <v>Schwaben</v>
          </cell>
          <cell r="D238" t="str">
            <v>Unterallgäu</v>
          </cell>
        </row>
        <row r="239">
          <cell r="A239" t="str">
            <v>Breitenbrunn, M</v>
          </cell>
          <cell r="B239" t="str">
            <v>09373115</v>
          </cell>
          <cell r="C239" t="str">
            <v>Oberpfalz</v>
          </cell>
          <cell r="D239" t="str">
            <v>Neumarkt</v>
          </cell>
        </row>
        <row r="240">
          <cell r="A240" t="str">
            <v>Breitengüßbach</v>
          </cell>
          <cell r="B240" t="str">
            <v>09471119</v>
          </cell>
          <cell r="C240" t="str">
            <v>Oberfranken</v>
          </cell>
          <cell r="D240" t="str">
            <v>Bamberg</v>
          </cell>
        </row>
        <row r="241">
          <cell r="A241" t="str">
            <v>Breitenthal</v>
          </cell>
          <cell r="B241" t="str">
            <v>09774117</v>
          </cell>
          <cell r="C241" t="str">
            <v>Schwaben</v>
          </cell>
          <cell r="D241" t="str">
            <v>Günzburg</v>
          </cell>
        </row>
        <row r="242">
          <cell r="A242" t="str">
            <v>Brennberg</v>
          </cell>
          <cell r="B242" t="str">
            <v>09375120</v>
          </cell>
          <cell r="C242" t="str">
            <v>Oberpfalz</v>
          </cell>
          <cell r="D242" t="str">
            <v>Regensburg</v>
          </cell>
        </row>
        <row r="243">
          <cell r="A243" t="str">
            <v>Bruck</v>
          </cell>
          <cell r="B243" t="str">
            <v>09175114</v>
          </cell>
          <cell r="C243" t="str">
            <v>Oberbayern</v>
          </cell>
          <cell r="D243" t="str">
            <v>Ebersberg</v>
          </cell>
        </row>
        <row r="244">
          <cell r="A244" t="str">
            <v>Bruck i.d.OPf., M</v>
          </cell>
          <cell r="B244" t="str">
            <v>09376117</v>
          </cell>
          <cell r="C244" t="str">
            <v>Oberpfalz</v>
          </cell>
          <cell r="D244" t="str">
            <v>Schwandorf</v>
          </cell>
        </row>
        <row r="245">
          <cell r="A245" t="str">
            <v>Bruckberg (Landkreis Ansbach)</v>
          </cell>
          <cell r="B245" t="str">
            <v>09571122</v>
          </cell>
          <cell r="C245" t="str">
            <v>Mittelfranken</v>
          </cell>
          <cell r="D245" t="str">
            <v>Ansbach</v>
          </cell>
        </row>
        <row r="246">
          <cell r="A246" t="str">
            <v>Bruckberg (Landkreis Landshut)</v>
          </cell>
          <cell r="B246" t="str">
            <v>09274194</v>
          </cell>
          <cell r="C246" t="str">
            <v>Niederbayern</v>
          </cell>
          <cell r="D246" t="str">
            <v>Landshut</v>
          </cell>
        </row>
        <row r="247">
          <cell r="A247" t="str">
            <v>Bruckmühl, M</v>
          </cell>
          <cell r="B247" t="str">
            <v>09187122</v>
          </cell>
          <cell r="C247" t="str">
            <v>Oberbayern</v>
          </cell>
          <cell r="D247" t="str">
            <v>Rosenheim</v>
          </cell>
        </row>
        <row r="248">
          <cell r="A248" t="str">
            <v>Brunn</v>
          </cell>
          <cell r="B248" t="str">
            <v>09375122</v>
          </cell>
          <cell r="C248" t="str">
            <v>Oberpfalz</v>
          </cell>
          <cell r="D248" t="str">
            <v>Regensburg</v>
          </cell>
        </row>
        <row r="249">
          <cell r="A249" t="str">
            <v>Brunnen</v>
          </cell>
          <cell r="B249" t="str">
            <v>09185123</v>
          </cell>
          <cell r="C249" t="str">
            <v>Oberbayern</v>
          </cell>
          <cell r="D249" t="str">
            <v>Neuburg-Schrobenhausen</v>
          </cell>
        </row>
        <row r="250">
          <cell r="A250" t="str">
            <v>Brunnthal</v>
          </cell>
          <cell r="B250" t="str">
            <v>09184114</v>
          </cell>
          <cell r="C250" t="str">
            <v>Oberbayern</v>
          </cell>
          <cell r="D250" t="str">
            <v>München</v>
          </cell>
        </row>
        <row r="251">
          <cell r="A251" t="str">
            <v>Bubenreuth</v>
          </cell>
          <cell r="B251" t="str">
            <v>09572119</v>
          </cell>
          <cell r="C251" t="str">
            <v>Mittelfranken</v>
          </cell>
          <cell r="D251" t="str">
            <v>Erlangen-Höchstadt</v>
          </cell>
        </row>
        <row r="252">
          <cell r="A252" t="str">
            <v>Bubesheim</v>
          </cell>
          <cell r="B252" t="str">
            <v>09774118</v>
          </cell>
          <cell r="C252" t="str">
            <v>Schwaben</v>
          </cell>
          <cell r="D252" t="str">
            <v>Günzburg</v>
          </cell>
        </row>
        <row r="253">
          <cell r="A253" t="str">
            <v>Buch a.Buchrain</v>
          </cell>
          <cell r="B253" t="str">
            <v>09177114</v>
          </cell>
          <cell r="C253" t="str">
            <v>Oberbayern</v>
          </cell>
          <cell r="D253" t="str">
            <v>Erding</v>
          </cell>
        </row>
        <row r="254">
          <cell r="A254" t="str">
            <v>Buch a.Erlbach</v>
          </cell>
          <cell r="B254" t="str">
            <v>09274121</v>
          </cell>
          <cell r="C254" t="str">
            <v>Niederbayern</v>
          </cell>
          <cell r="D254" t="str">
            <v>Landshut</v>
          </cell>
        </row>
        <row r="255">
          <cell r="A255" t="str">
            <v>Buch a.Wald</v>
          </cell>
          <cell r="B255" t="str">
            <v>09571125</v>
          </cell>
          <cell r="C255" t="str">
            <v>Mittelfranken</v>
          </cell>
          <cell r="D255" t="str">
            <v>Ansbach</v>
          </cell>
        </row>
        <row r="256">
          <cell r="A256" t="str">
            <v>Buch, M</v>
          </cell>
          <cell r="B256" t="str">
            <v>09775118</v>
          </cell>
          <cell r="C256" t="str">
            <v>Schwaben</v>
          </cell>
          <cell r="D256" t="str">
            <v>Neu-Ulm</v>
          </cell>
        </row>
        <row r="257">
          <cell r="A257" t="str">
            <v>Buchbach, M</v>
          </cell>
          <cell r="B257" t="str">
            <v>09183114</v>
          </cell>
          <cell r="C257" t="str">
            <v>Oberbayern</v>
          </cell>
          <cell r="D257" t="str">
            <v>Mühldorf</v>
          </cell>
        </row>
        <row r="258">
          <cell r="A258" t="str">
            <v>Buchbrunn</v>
          </cell>
          <cell r="B258" t="str">
            <v>09675114</v>
          </cell>
          <cell r="C258" t="str">
            <v>Unterfranken</v>
          </cell>
          <cell r="D258" t="str">
            <v>Kitzingen</v>
          </cell>
        </row>
        <row r="259">
          <cell r="A259" t="str">
            <v>Buchdorf</v>
          </cell>
          <cell r="B259" t="str">
            <v>09779126</v>
          </cell>
          <cell r="C259" t="str">
            <v>Schwaben</v>
          </cell>
          <cell r="D259" t="str">
            <v>Donau-Ries</v>
          </cell>
        </row>
        <row r="260">
          <cell r="A260" t="str">
            <v>Büchenbach</v>
          </cell>
          <cell r="B260" t="str">
            <v>09576117</v>
          </cell>
          <cell r="C260" t="str">
            <v>Mittelfranken</v>
          </cell>
          <cell r="D260" t="str">
            <v>Roth</v>
          </cell>
        </row>
        <row r="261">
          <cell r="A261" t="str">
            <v>Buchenberg, M</v>
          </cell>
          <cell r="B261" t="str">
            <v>09780117</v>
          </cell>
          <cell r="C261" t="str">
            <v>Schwaben</v>
          </cell>
          <cell r="D261" t="str">
            <v>Oberallgäu</v>
          </cell>
        </row>
        <row r="262">
          <cell r="A262" t="str">
            <v>Buchhofen</v>
          </cell>
          <cell r="B262" t="str">
            <v>09271118</v>
          </cell>
          <cell r="C262" t="str">
            <v>Niederbayern</v>
          </cell>
          <cell r="D262" t="str">
            <v>Deggendorf</v>
          </cell>
        </row>
        <row r="263">
          <cell r="A263" t="str">
            <v>Büchlberg</v>
          </cell>
          <cell r="B263" t="str">
            <v>09275119</v>
          </cell>
          <cell r="C263" t="str">
            <v>Niederbayern</v>
          </cell>
          <cell r="D263" t="str">
            <v>Passau</v>
          </cell>
        </row>
        <row r="264">
          <cell r="A264" t="str">
            <v>Buchloe, St</v>
          </cell>
          <cell r="B264" t="str">
            <v>09777121</v>
          </cell>
          <cell r="C264" t="str">
            <v>Schwaben</v>
          </cell>
          <cell r="D264" t="str">
            <v>Ostallgäu</v>
          </cell>
        </row>
        <row r="265">
          <cell r="A265" t="str">
            <v>Buckenhof</v>
          </cell>
          <cell r="B265" t="str">
            <v>09572120</v>
          </cell>
          <cell r="C265" t="str">
            <v>Mittelfranken</v>
          </cell>
          <cell r="D265" t="str">
            <v>Erlangen-Höchstadt</v>
          </cell>
        </row>
        <row r="266">
          <cell r="A266" t="str">
            <v>Bundorf</v>
          </cell>
          <cell r="B266" t="str">
            <v>09674120</v>
          </cell>
          <cell r="C266" t="str">
            <v>Unterfranken</v>
          </cell>
          <cell r="D266" t="str">
            <v>Haßberge</v>
          </cell>
        </row>
        <row r="267">
          <cell r="A267" t="str">
            <v>Burgau, St</v>
          </cell>
          <cell r="B267" t="str">
            <v>09774121</v>
          </cell>
          <cell r="C267" t="str">
            <v>Schwaben</v>
          </cell>
          <cell r="D267" t="str">
            <v>Günzburg</v>
          </cell>
        </row>
        <row r="268">
          <cell r="A268" t="str">
            <v>Burgberg i.Allgäu</v>
          </cell>
          <cell r="B268" t="str">
            <v>09780118</v>
          </cell>
          <cell r="C268" t="str">
            <v>Schwaben</v>
          </cell>
          <cell r="D268" t="str">
            <v>Oberallgäu</v>
          </cell>
        </row>
        <row r="269">
          <cell r="A269" t="str">
            <v>Burgbernheim, St</v>
          </cell>
          <cell r="B269" t="str">
            <v>09575115</v>
          </cell>
          <cell r="C269" t="str">
            <v>Mittelfranken</v>
          </cell>
          <cell r="D269" t="str">
            <v>Neustadt a.d. Aisch</v>
          </cell>
        </row>
        <row r="270">
          <cell r="A270" t="str">
            <v>Burgebrach, M</v>
          </cell>
          <cell r="B270" t="str">
            <v>09471120</v>
          </cell>
          <cell r="C270" t="str">
            <v>Oberfranken</v>
          </cell>
          <cell r="D270" t="str">
            <v>Bamberg</v>
          </cell>
        </row>
        <row r="271">
          <cell r="A271" t="str">
            <v>Burggen</v>
          </cell>
          <cell r="B271" t="str">
            <v>09190118</v>
          </cell>
          <cell r="C271" t="str">
            <v>Oberbayern</v>
          </cell>
          <cell r="D271" t="str">
            <v>Weilheim-Schongau</v>
          </cell>
        </row>
        <row r="272">
          <cell r="A272" t="str">
            <v>Burghaslach, M</v>
          </cell>
          <cell r="B272" t="str">
            <v>09575116</v>
          </cell>
          <cell r="C272" t="str">
            <v>Mittelfranken</v>
          </cell>
          <cell r="D272" t="str">
            <v>Neustadt a.d. Aisch</v>
          </cell>
        </row>
        <row r="273">
          <cell r="A273" t="str">
            <v>Burghausen, St</v>
          </cell>
          <cell r="B273" t="str">
            <v>09171112</v>
          </cell>
          <cell r="C273" t="str">
            <v>Oberbayern</v>
          </cell>
          <cell r="D273" t="str">
            <v>Altötting</v>
          </cell>
        </row>
        <row r="274">
          <cell r="A274" t="str">
            <v>Burgheim, M</v>
          </cell>
          <cell r="B274" t="str">
            <v>09185125</v>
          </cell>
          <cell r="C274" t="str">
            <v>Oberbayern</v>
          </cell>
          <cell r="D274" t="str">
            <v>Neuburg-Schrobenhausen</v>
          </cell>
        </row>
        <row r="275">
          <cell r="A275" t="str">
            <v>Burgkirchen a.d.Alz</v>
          </cell>
          <cell r="B275" t="str">
            <v>09171113</v>
          </cell>
          <cell r="C275" t="str">
            <v>Oberbayern</v>
          </cell>
          <cell r="D275" t="str">
            <v>Altötting</v>
          </cell>
        </row>
        <row r="276">
          <cell r="A276" t="str">
            <v>Burgkunstadt, St</v>
          </cell>
          <cell r="B276" t="str">
            <v>09478116</v>
          </cell>
          <cell r="C276" t="str">
            <v>Oberfranken</v>
          </cell>
          <cell r="D276" t="str">
            <v>Lichtenfels</v>
          </cell>
        </row>
        <row r="277">
          <cell r="A277" t="str">
            <v>Burglauer</v>
          </cell>
          <cell r="B277" t="str">
            <v>09673186</v>
          </cell>
          <cell r="C277" t="str">
            <v>Unterfranken</v>
          </cell>
          <cell r="D277" t="str">
            <v>Rhön-Grabfeld</v>
          </cell>
        </row>
        <row r="278">
          <cell r="A278" t="str">
            <v>Burglengenfeld, St</v>
          </cell>
          <cell r="B278" t="str">
            <v>09376119</v>
          </cell>
          <cell r="C278" t="str">
            <v>Oberpfalz</v>
          </cell>
          <cell r="D278" t="str">
            <v>Schwandorf</v>
          </cell>
        </row>
        <row r="279">
          <cell r="A279" t="str">
            <v>Burgoberbach</v>
          </cell>
          <cell r="B279" t="str">
            <v>09571127</v>
          </cell>
          <cell r="C279" t="str">
            <v>Mittelfranken</v>
          </cell>
          <cell r="D279" t="str">
            <v>Ansbach</v>
          </cell>
        </row>
        <row r="280">
          <cell r="A280" t="str">
            <v>Burgpreppach, M</v>
          </cell>
          <cell r="B280" t="str">
            <v>09674121</v>
          </cell>
          <cell r="C280" t="str">
            <v>Unterfranken</v>
          </cell>
          <cell r="D280" t="str">
            <v>Haßberge</v>
          </cell>
        </row>
        <row r="281">
          <cell r="A281" t="str">
            <v>Burgsalach</v>
          </cell>
          <cell r="B281" t="str">
            <v>09577120</v>
          </cell>
          <cell r="C281" t="str">
            <v>Mittelfranken</v>
          </cell>
          <cell r="D281" t="str">
            <v>Weißenburg-Gunzenhausen</v>
          </cell>
        </row>
        <row r="282">
          <cell r="A282" t="str">
            <v>Burgsinn, M</v>
          </cell>
          <cell r="B282" t="str">
            <v>09677122</v>
          </cell>
          <cell r="C282" t="str">
            <v>Unterfranken</v>
          </cell>
          <cell r="D282" t="str">
            <v>Main-Spessart</v>
          </cell>
        </row>
        <row r="283">
          <cell r="A283" t="str">
            <v>Bürgstadt, M</v>
          </cell>
          <cell r="B283" t="str">
            <v>09676116</v>
          </cell>
          <cell r="C283" t="str">
            <v>Unterfranken</v>
          </cell>
          <cell r="D283" t="str">
            <v>Miltenberg</v>
          </cell>
        </row>
        <row r="284">
          <cell r="A284" t="str">
            <v>Burgthann</v>
          </cell>
          <cell r="B284" t="str">
            <v>09574117</v>
          </cell>
          <cell r="C284" t="str">
            <v>Mittelfranken</v>
          </cell>
          <cell r="D284" t="str">
            <v>Nürnberger Land</v>
          </cell>
        </row>
        <row r="285">
          <cell r="A285" t="str">
            <v>Burgwindheim, M</v>
          </cell>
          <cell r="B285" t="str">
            <v>09471122</v>
          </cell>
          <cell r="C285" t="str">
            <v>Oberfranken</v>
          </cell>
          <cell r="D285" t="str">
            <v>Bamberg</v>
          </cell>
        </row>
        <row r="286">
          <cell r="A286" t="str">
            <v>Burk</v>
          </cell>
          <cell r="B286" t="str">
            <v>09571128</v>
          </cell>
          <cell r="C286" t="str">
            <v>Mittelfranken</v>
          </cell>
          <cell r="D286" t="str">
            <v>Ansbach</v>
          </cell>
        </row>
        <row r="287">
          <cell r="A287" t="str">
            <v>Burkardroth, M</v>
          </cell>
          <cell r="B287" t="str">
            <v>09672117</v>
          </cell>
          <cell r="C287" t="str">
            <v>Unterfranken</v>
          </cell>
          <cell r="D287" t="str">
            <v>Bad Kissingen</v>
          </cell>
        </row>
        <row r="288">
          <cell r="A288" t="str">
            <v>Burtenbach, M</v>
          </cell>
          <cell r="B288" t="str">
            <v>09774122</v>
          </cell>
          <cell r="C288" t="str">
            <v>Schwaben</v>
          </cell>
          <cell r="D288" t="str">
            <v>Günzburg</v>
          </cell>
        </row>
        <row r="289">
          <cell r="A289" t="str">
            <v>Buttenheim, M</v>
          </cell>
          <cell r="B289" t="str">
            <v>09471123</v>
          </cell>
          <cell r="C289" t="str">
            <v>Oberfranken</v>
          </cell>
          <cell r="D289" t="str">
            <v>Bamberg</v>
          </cell>
        </row>
        <row r="290">
          <cell r="A290" t="str">
            <v>Buttenwiesen</v>
          </cell>
          <cell r="B290" t="str">
            <v>09773122</v>
          </cell>
          <cell r="C290" t="str">
            <v>Schwaben</v>
          </cell>
          <cell r="D290" t="str">
            <v>Dillingen a.d. Donau</v>
          </cell>
        </row>
        <row r="291">
          <cell r="A291" t="str">
            <v>Bütthard, M</v>
          </cell>
          <cell r="B291" t="str">
            <v>09679122</v>
          </cell>
          <cell r="C291" t="str">
            <v>Unterfranken</v>
          </cell>
          <cell r="D291" t="str">
            <v>Würzburg</v>
          </cell>
        </row>
        <row r="292">
          <cell r="A292" t="str">
            <v>Buxheim (Landkreis Eichstätt)</v>
          </cell>
          <cell r="B292" t="str">
            <v>09176118</v>
          </cell>
          <cell r="C292" t="str">
            <v>Oberbayern</v>
          </cell>
          <cell r="D292" t="str">
            <v>Eichstätt</v>
          </cell>
        </row>
        <row r="293">
          <cell r="A293" t="str">
            <v>Buxheim (Landkreis Unterallgäu)</v>
          </cell>
          <cell r="B293" t="str">
            <v>09778123</v>
          </cell>
          <cell r="C293" t="str">
            <v>Schwaben</v>
          </cell>
          <cell r="D293" t="str">
            <v>Unterallgäu</v>
          </cell>
        </row>
        <row r="294">
          <cell r="A294" t="str">
            <v>Cadolzburg, M</v>
          </cell>
          <cell r="B294" t="str">
            <v>09573114</v>
          </cell>
          <cell r="C294" t="str">
            <v>Mittelfranken</v>
          </cell>
          <cell r="D294" t="str">
            <v>Fürth</v>
          </cell>
        </row>
        <row r="295">
          <cell r="A295" t="str">
            <v>Castell</v>
          </cell>
          <cell r="B295" t="str">
            <v>09675116</v>
          </cell>
          <cell r="C295" t="str">
            <v>Unterfranken</v>
          </cell>
          <cell r="D295" t="str">
            <v>Kitzingen</v>
          </cell>
        </row>
        <row r="296">
          <cell r="A296" t="str">
            <v>Cham, St</v>
          </cell>
          <cell r="B296" t="str">
            <v>09372116</v>
          </cell>
          <cell r="C296" t="str">
            <v>Oberpfalz</v>
          </cell>
          <cell r="D296" t="str">
            <v>Cham</v>
          </cell>
        </row>
        <row r="297">
          <cell r="A297" t="str">
            <v>Chamerau</v>
          </cell>
          <cell r="B297" t="str">
            <v>09372117</v>
          </cell>
          <cell r="C297" t="str">
            <v>Oberpfalz</v>
          </cell>
          <cell r="D297" t="str">
            <v>Cham</v>
          </cell>
        </row>
        <row r="298">
          <cell r="A298" t="str">
            <v>Chieming</v>
          </cell>
          <cell r="B298" t="str">
            <v>09189114</v>
          </cell>
          <cell r="C298" t="str">
            <v>Oberbayern</v>
          </cell>
          <cell r="D298" t="str">
            <v>Traunstein</v>
          </cell>
        </row>
        <row r="299">
          <cell r="A299" t="str">
            <v>Chiemsee</v>
          </cell>
          <cell r="B299" t="str">
            <v>09187123</v>
          </cell>
          <cell r="C299" t="str">
            <v>Oberbayern</v>
          </cell>
          <cell r="D299" t="str">
            <v>Rosenheim</v>
          </cell>
        </row>
        <row r="300">
          <cell r="A300" t="str">
            <v>Coburg</v>
          </cell>
          <cell r="B300" t="str">
            <v>09463000</v>
          </cell>
          <cell r="C300" t="str">
            <v>Oberfranken</v>
          </cell>
          <cell r="D300" t="str">
            <v>Coburg (Stadt)</v>
          </cell>
        </row>
        <row r="301">
          <cell r="A301" t="str">
            <v>Collenberg</v>
          </cell>
          <cell r="B301" t="str">
            <v>09676117</v>
          </cell>
          <cell r="C301" t="str">
            <v>Unterfranken</v>
          </cell>
          <cell r="D301" t="str">
            <v>Miltenberg</v>
          </cell>
        </row>
        <row r="302">
          <cell r="A302" t="str">
            <v>Colmberg, M</v>
          </cell>
          <cell r="B302" t="str">
            <v>09571130</v>
          </cell>
          <cell r="C302" t="str">
            <v>Mittelfranken</v>
          </cell>
          <cell r="D302" t="str">
            <v>Ansbach</v>
          </cell>
        </row>
        <row r="303">
          <cell r="A303" t="str">
            <v>Creußen, St</v>
          </cell>
          <cell r="B303" t="str">
            <v>09472127</v>
          </cell>
          <cell r="C303" t="str">
            <v>Oberfranken</v>
          </cell>
          <cell r="D303" t="str">
            <v>Bayreuth</v>
          </cell>
        </row>
        <row r="304">
          <cell r="A304" t="str">
            <v>Dachau, GKSt</v>
          </cell>
          <cell r="B304" t="str">
            <v>09174115</v>
          </cell>
          <cell r="C304" t="str">
            <v>Oberbayern</v>
          </cell>
          <cell r="D304" t="str">
            <v>Dachau</v>
          </cell>
        </row>
        <row r="305">
          <cell r="A305" t="str">
            <v>Dachsbach, M</v>
          </cell>
          <cell r="B305" t="str">
            <v>09575117</v>
          </cell>
          <cell r="C305" t="str">
            <v>Mittelfranken</v>
          </cell>
          <cell r="D305" t="str">
            <v>Neustadt a.d. Aisch</v>
          </cell>
        </row>
        <row r="306">
          <cell r="A306" t="str">
            <v>Daiting</v>
          </cell>
          <cell r="B306" t="str">
            <v>09779129</v>
          </cell>
          <cell r="C306" t="str">
            <v>Schwaben</v>
          </cell>
          <cell r="D306" t="str">
            <v>Donau-Ries</v>
          </cell>
        </row>
        <row r="307">
          <cell r="A307" t="str">
            <v>Dammbach</v>
          </cell>
          <cell r="B307" t="str">
            <v>09671160</v>
          </cell>
          <cell r="C307" t="str">
            <v>Unterfranken</v>
          </cell>
          <cell r="D307" t="str">
            <v>Aschaffenburg</v>
          </cell>
        </row>
        <row r="308">
          <cell r="A308" t="str">
            <v>Dasing</v>
          </cell>
          <cell r="B308" t="str">
            <v>09771122</v>
          </cell>
          <cell r="C308" t="str">
            <v>Schwaben</v>
          </cell>
          <cell r="D308" t="str">
            <v>Aichach-Friedberg</v>
          </cell>
        </row>
        <row r="309">
          <cell r="A309" t="str">
            <v>Deggendorf, GKSt</v>
          </cell>
          <cell r="B309" t="str">
            <v>09271119</v>
          </cell>
          <cell r="C309" t="str">
            <v>Niederbayern</v>
          </cell>
          <cell r="D309" t="str">
            <v>Deggendorf</v>
          </cell>
        </row>
        <row r="310">
          <cell r="A310" t="str">
            <v>Deining</v>
          </cell>
          <cell r="B310" t="str">
            <v>09373119</v>
          </cell>
          <cell r="C310" t="str">
            <v>Oberpfalz</v>
          </cell>
          <cell r="D310" t="str">
            <v>Neumarkt</v>
          </cell>
        </row>
        <row r="311">
          <cell r="A311" t="str">
            <v>Deiningen</v>
          </cell>
          <cell r="B311" t="str">
            <v>09779130</v>
          </cell>
          <cell r="C311" t="str">
            <v>Schwaben</v>
          </cell>
          <cell r="D311" t="str">
            <v>Donau-Ries</v>
          </cell>
        </row>
        <row r="312">
          <cell r="A312" t="str">
            <v>Deisenhausen</v>
          </cell>
          <cell r="B312" t="str">
            <v>09774124</v>
          </cell>
          <cell r="C312" t="str">
            <v>Schwaben</v>
          </cell>
          <cell r="D312" t="str">
            <v>Günzburg</v>
          </cell>
        </row>
        <row r="313">
          <cell r="A313" t="str">
            <v>Denkendorf</v>
          </cell>
          <cell r="B313" t="str">
            <v>09176120</v>
          </cell>
          <cell r="C313" t="str">
            <v>Oberbayern</v>
          </cell>
          <cell r="D313" t="str">
            <v>Eichstätt</v>
          </cell>
        </row>
        <row r="314">
          <cell r="A314" t="str">
            <v>Denklingen</v>
          </cell>
          <cell r="B314" t="str">
            <v>09181113</v>
          </cell>
          <cell r="C314" t="str">
            <v>Oberbayern</v>
          </cell>
          <cell r="D314" t="str">
            <v>Landsberg am Lech</v>
          </cell>
        </row>
        <row r="315">
          <cell r="A315" t="str">
            <v>Dentlein a.Forst, M</v>
          </cell>
          <cell r="B315" t="str">
            <v>09571132</v>
          </cell>
          <cell r="C315" t="str">
            <v>Mittelfranken</v>
          </cell>
          <cell r="D315" t="str">
            <v>Ansbach</v>
          </cell>
        </row>
        <row r="316">
          <cell r="A316" t="str">
            <v>Dettelbach, St</v>
          </cell>
          <cell r="B316" t="str">
            <v>09675117</v>
          </cell>
          <cell r="C316" t="str">
            <v>Unterfranken</v>
          </cell>
          <cell r="D316" t="str">
            <v>Kitzingen</v>
          </cell>
        </row>
        <row r="317">
          <cell r="A317" t="str">
            <v>Deuerling</v>
          </cell>
          <cell r="B317" t="str">
            <v>09375127</v>
          </cell>
          <cell r="C317" t="str">
            <v>Oberpfalz</v>
          </cell>
          <cell r="D317" t="str">
            <v>Regensburg</v>
          </cell>
        </row>
        <row r="318">
          <cell r="A318" t="str">
            <v>Diebach</v>
          </cell>
          <cell r="B318" t="str">
            <v>09571134</v>
          </cell>
          <cell r="C318" t="str">
            <v>Mittelfranken</v>
          </cell>
          <cell r="D318" t="str">
            <v>Ansbach</v>
          </cell>
        </row>
        <row r="319">
          <cell r="A319" t="str">
            <v>Diedorf, M</v>
          </cell>
          <cell r="B319" t="str">
            <v>09772130</v>
          </cell>
          <cell r="C319" t="str">
            <v>Schwaben</v>
          </cell>
          <cell r="D319" t="str">
            <v>Augsburg</v>
          </cell>
        </row>
        <row r="320">
          <cell r="A320" t="str">
            <v>Diespeck</v>
          </cell>
          <cell r="B320" t="str">
            <v>09575118</v>
          </cell>
          <cell r="C320" t="str">
            <v>Mittelfranken</v>
          </cell>
          <cell r="D320" t="str">
            <v>Neustadt a.d. Aisch</v>
          </cell>
        </row>
        <row r="321">
          <cell r="A321" t="str">
            <v>Dießen am Ammersee, M</v>
          </cell>
          <cell r="B321" t="str">
            <v>09181114</v>
          </cell>
          <cell r="C321" t="str">
            <v>Oberbayern</v>
          </cell>
          <cell r="D321" t="str">
            <v>Landsberg am Lech</v>
          </cell>
        </row>
        <row r="322">
          <cell r="A322" t="str">
            <v>Dietenhofen, M</v>
          </cell>
          <cell r="B322" t="str">
            <v>09571135</v>
          </cell>
          <cell r="C322" t="str">
            <v>Mittelfranken</v>
          </cell>
          <cell r="D322" t="str">
            <v>Ansbach</v>
          </cell>
        </row>
        <row r="323">
          <cell r="A323" t="str">
            <v>Dietersburg</v>
          </cell>
          <cell r="B323" t="str">
            <v>09277114</v>
          </cell>
          <cell r="C323" t="str">
            <v>Niederbayern</v>
          </cell>
          <cell r="D323" t="str">
            <v>Rottal-Inn</v>
          </cell>
        </row>
        <row r="324">
          <cell r="A324" t="str">
            <v>Dietersheim</v>
          </cell>
          <cell r="B324" t="str">
            <v>09575119</v>
          </cell>
          <cell r="C324" t="str">
            <v>Mittelfranken</v>
          </cell>
          <cell r="D324" t="str">
            <v>Neustadt a.d. Aisch</v>
          </cell>
        </row>
        <row r="325">
          <cell r="A325" t="str">
            <v>Dieterskirchen</v>
          </cell>
          <cell r="B325" t="str">
            <v>09376122</v>
          </cell>
          <cell r="C325" t="str">
            <v>Oberpfalz</v>
          </cell>
          <cell r="D325" t="str">
            <v>Schwandorf</v>
          </cell>
        </row>
        <row r="326">
          <cell r="A326" t="str">
            <v>Dietfurt a.d.Altmühl, St</v>
          </cell>
          <cell r="B326" t="str">
            <v>09373121</v>
          </cell>
          <cell r="C326" t="str">
            <v>Oberpfalz</v>
          </cell>
          <cell r="D326" t="str">
            <v>Neumarkt</v>
          </cell>
        </row>
        <row r="327">
          <cell r="A327" t="str">
            <v>Dietmannsried, M</v>
          </cell>
          <cell r="B327" t="str">
            <v>09780119</v>
          </cell>
          <cell r="C327" t="str">
            <v>Schwaben</v>
          </cell>
          <cell r="D327" t="str">
            <v>Oberallgäu</v>
          </cell>
        </row>
        <row r="328">
          <cell r="A328" t="str">
            <v>Dietramszell</v>
          </cell>
          <cell r="B328" t="str">
            <v>09173118</v>
          </cell>
          <cell r="C328" t="str">
            <v>Oberbayern</v>
          </cell>
          <cell r="D328" t="str">
            <v>Bad Tölz-Wolfratshausen</v>
          </cell>
        </row>
        <row r="329">
          <cell r="A329" t="str">
            <v>Dillingen a.d.Donau, GKSt</v>
          </cell>
          <cell r="B329" t="str">
            <v>09773125</v>
          </cell>
          <cell r="C329" t="str">
            <v>Schwaben</v>
          </cell>
          <cell r="D329" t="str">
            <v>Dillingen a.d. Donau</v>
          </cell>
        </row>
        <row r="330">
          <cell r="A330" t="str">
            <v>Dingolfing, St</v>
          </cell>
          <cell r="B330" t="str">
            <v>09279112</v>
          </cell>
          <cell r="C330" t="str">
            <v>Niederbayern</v>
          </cell>
          <cell r="D330" t="str">
            <v>Dingolfing-Landau</v>
          </cell>
        </row>
        <row r="331">
          <cell r="A331" t="str">
            <v>Dingolshausen</v>
          </cell>
          <cell r="B331" t="str">
            <v>09678122</v>
          </cell>
          <cell r="C331" t="str">
            <v>Unterfranken</v>
          </cell>
          <cell r="D331" t="str">
            <v>Schweinfurt</v>
          </cell>
        </row>
        <row r="332">
          <cell r="A332" t="str">
            <v>Dinkelsbühl, GKSt</v>
          </cell>
          <cell r="B332" t="str">
            <v>09571136</v>
          </cell>
          <cell r="C332" t="str">
            <v>Mittelfranken</v>
          </cell>
          <cell r="D332" t="str">
            <v>Ansbach</v>
          </cell>
        </row>
        <row r="333">
          <cell r="A333" t="str">
            <v>Dinkelscherben, M</v>
          </cell>
          <cell r="B333" t="str">
            <v>09772131</v>
          </cell>
          <cell r="C333" t="str">
            <v>Schwaben</v>
          </cell>
          <cell r="D333" t="str">
            <v>Augsburg</v>
          </cell>
        </row>
        <row r="334">
          <cell r="A334" t="str">
            <v>Dirlewang, M</v>
          </cell>
          <cell r="B334" t="str">
            <v>09778127</v>
          </cell>
          <cell r="C334" t="str">
            <v>Schwaben</v>
          </cell>
          <cell r="D334" t="str">
            <v>Unterallgäu</v>
          </cell>
        </row>
        <row r="335">
          <cell r="A335" t="str">
            <v>Dittelbrunn</v>
          </cell>
          <cell r="B335" t="str">
            <v>09678123</v>
          </cell>
          <cell r="C335" t="str">
            <v>Unterfranken</v>
          </cell>
          <cell r="D335" t="str">
            <v>Schweinfurt</v>
          </cell>
        </row>
        <row r="336">
          <cell r="A336" t="str">
            <v>Dittenheim</v>
          </cell>
          <cell r="B336" t="str">
            <v>09577122</v>
          </cell>
          <cell r="C336" t="str">
            <v>Mittelfranken</v>
          </cell>
          <cell r="D336" t="str">
            <v>Weißenburg-Gunzenhausen</v>
          </cell>
        </row>
        <row r="337">
          <cell r="A337" t="str">
            <v>Döhlau</v>
          </cell>
          <cell r="B337" t="str">
            <v>09475120</v>
          </cell>
          <cell r="C337" t="str">
            <v>Oberfranken</v>
          </cell>
          <cell r="D337" t="str">
            <v>Hof</v>
          </cell>
        </row>
        <row r="338">
          <cell r="A338" t="str">
            <v>Dollnstein, M</v>
          </cell>
          <cell r="B338" t="str">
            <v>09176121</v>
          </cell>
          <cell r="C338" t="str">
            <v>Oberbayern</v>
          </cell>
          <cell r="D338" t="str">
            <v>Eichstätt</v>
          </cell>
        </row>
        <row r="339">
          <cell r="A339" t="str">
            <v>Dombühl, M</v>
          </cell>
          <cell r="B339" t="str">
            <v>09571137</v>
          </cell>
          <cell r="C339" t="str">
            <v>Mittelfranken</v>
          </cell>
          <cell r="D339" t="str">
            <v>Ansbach</v>
          </cell>
        </row>
        <row r="340">
          <cell r="A340" t="str">
            <v>Donaustauf, M</v>
          </cell>
          <cell r="B340" t="str">
            <v>09375130</v>
          </cell>
          <cell r="C340" t="str">
            <v>Oberpfalz</v>
          </cell>
          <cell r="D340" t="str">
            <v>Regensburg</v>
          </cell>
        </row>
        <row r="341">
          <cell r="A341" t="str">
            <v>Donauwörth, GKSt</v>
          </cell>
          <cell r="B341" t="str">
            <v>09779131</v>
          </cell>
          <cell r="C341" t="str">
            <v>Schwaben</v>
          </cell>
          <cell r="D341" t="str">
            <v>Donau-Ries</v>
          </cell>
        </row>
        <row r="342">
          <cell r="A342" t="str">
            <v>Donnersdorf</v>
          </cell>
          <cell r="B342" t="str">
            <v>09678124</v>
          </cell>
          <cell r="C342" t="str">
            <v>Unterfranken</v>
          </cell>
          <cell r="D342" t="str">
            <v>Schweinfurt</v>
          </cell>
        </row>
        <row r="343">
          <cell r="A343" t="str">
            <v>Dorfen, St</v>
          </cell>
          <cell r="B343" t="str">
            <v>09177115</v>
          </cell>
          <cell r="C343" t="str">
            <v>Oberbayern</v>
          </cell>
          <cell r="D343" t="str">
            <v>Erding</v>
          </cell>
        </row>
        <row r="344">
          <cell r="A344" t="str">
            <v>Dörfles-Esbach</v>
          </cell>
          <cell r="B344" t="str">
            <v>09473120</v>
          </cell>
          <cell r="C344" t="str">
            <v>Oberfranken</v>
          </cell>
          <cell r="D344" t="str">
            <v>Coburg</v>
          </cell>
        </row>
        <row r="345">
          <cell r="A345" t="str">
            <v>Dorfprozelten</v>
          </cell>
          <cell r="B345" t="str">
            <v>09676118</v>
          </cell>
          <cell r="C345" t="str">
            <v>Unterfranken</v>
          </cell>
          <cell r="D345" t="str">
            <v>Miltenberg</v>
          </cell>
        </row>
        <row r="346">
          <cell r="A346" t="str">
            <v>Dormitz</v>
          </cell>
          <cell r="B346" t="str">
            <v>09474119</v>
          </cell>
          <cell r="C346" t="str">
            <v>Oberfranken</v>
          </cell>
          <cell r="D346" t="str">
            <v>Forchheim</v>
          </cell>
        </row>
        <row r="347">
          <cell r="A347" t="str">
            <v>Drachselsried</v>
          </cell>
          <cell r="B347" t="str">
            <v>09276120</v>
          </cell>
          <cell r="C347" t="str">
            <v>Niederbayern</v>
          </cell>
          <cell r="D347" t="str">
            <v>Regen</v>
          </cell>
        </row>
        <row r="348">
          <cell r="A348" t="str">
            <v>Duggendorf</v>
          </cell>
          <cell r="B348" t="str">
            <v>09375131</v>
          </cell>
          <cell r="C348" t="str">
            <v>Oberpfalz</v>
          </cell>
          <cell r="D348" t="str">
            <v>Regensburg</v>
          </cell>
        </row>
        <row r="349">
          <cell r="A349" t="str">
            <v>Durach</v>
          </cell>
          <cell r="B349" t="str">
            <v>09780120</v>
          </cell>
          <cell r="C349" t="str">
            <v>Schwaben</v>
          </cell>
          <cell r="D349" t="str">
            <v>Oberallgäu</v>
          </cell>
        </row>
        <row r="350">
          <cell r="A350" t="str">
            <v>Dürrlauingen</v>
          </cell>
          <cell r="B350" t="str">
            <v>09774127</v>
          </cell>
          <cell r="C350" t="str">
            <v>Schwaben</v>
          </cell>
          <cell r="D350" t="str">
            <v>Günzburg</v>
          </cell>
        </row>
        <row r="351">
          <cell r="A351" t="str">
            <v>Dürrwangen, M</v>
          </cell>
          <cell r="B351" t="str">
            <v>09571139</v>
          </cell>
          <cell r="C351" t="str">
            <v>Mittelfranken</v>
          </cell>
          <cell r="D351" t="str">
            <v>Ansbach</v>
          </cell>
        </row>
        <row r="352">
          <cell r="A352" t="str">
            <v>Ebelsbach</v>
          </cell>
          <cell r="B352" t="str">
            <v>09674129</v>
          </cell>
          <cell r="C352" t="str">
            <v>Unterfranken</v>
          </cell>
          <cell r="D352" t="str">
            <v>Haßberge</v>
          </cell>
        </row>
        <row r="353">
          <cell r="A353" t="str">
            <v>Ebensfeld, M</v>
          </cell>
          <cell r="B353" t="str">
            <v>09478120</v>
          </cell>
          <cell r="C353" t="str">
            <v>Oberfranken</v>
          </cell>
          <cell r="D353" t="str">
            <v>Lichtenfels</v>
          </cell>
        </row>
        <row r="354">
          <cell r="A354" t="str">
            <v>Eberfing</v>
          </cell>
          <cell r="B354" t="str">
            <v>09190120</v>
          </cell>
          <cell r="C354" t="str">
            <v>Oberbayern</v>
          </cell>
          <cell r="D354" t="str">
            <v>Weilheim-Schongau</v>
          </cell>
        </row>
        <row r="355">
          <cell r="A355" t="str">
            <v>Ebermannsdorf</v>
          </cell>
          <cell r="B355" t="str">
            <v>09371118</v>
          </cell>
          <cell r="C355" t="str">
            <v>Oberpfalz</v>
          </cell>
          <cell r="D355" t="str">
            <v>Amberg-Sulzbach</v>
          </cell>
        </row>
        <row r="356">
          <cell r="A356" t="str">
            <v>Ebermannstadt, St</v>
          </cell>
          <cell r="B356" t="str">
            <v>09474121</v>
          </cell>
          <cell r="C356" t="str">
            <v>Oberfranken</v>
          </cell>
          <cell r="D356" t="str">
            <v>Forchheim</v>
          </cell>
        </row>
        <row r="357">
          <cell r="A357" t="str">
            <v>Ebern, St</v>
          </cell>
          <cell r="B357" t="str">
            <v>09674130</v>
          </cell>
          <cell r="C357" t="str">
            <v>Unterfranken</v>
          </cell>
          <cell r="D357" t="str">
            <v>Haßberge</v>
          </cell>
        </row>
        <row r="358">
          <cell r="A358" t="str">
            <v>Ebersberg, St</v>
          </cell>
          <cell r="B358" t="str">
            <v>09175115</v>
          </cell>
          <cell r="C358" t="str">
            <v>Oberbayern</v>
          </cell>
          <cell r="D358" t="str">
            <v>Ebersberg</v>
          </cell>
        </row>
        <row r="359">
          <cell r="A359" t="str">
            <v>Ebersdorf b.Coburg</v>
          </cell>
          <cell r="B359" t="str">
            <v>09473121</v>
          </cell>
          <cell r="C359" t="str">
            <v>Oberfranken</v>
          </cell>
          <cell r="D359" t="str">
            <v>Coburg</v>
          </cell>
        </row>
        <row r="360">
          <cell r="A360" t="str">
            <v>Ebershausen</v>
          </cell>
          <cell r="B360" t="str">
            <v>09774129</v>
          </cell>
          <cell r="C360" t="str">
            <v>Schwaben</v>
          </cell>
          <cell r="D360" t="str">
            <v>Günzburg</v>
          </cell>
        </row>
        <row r="361">
          <cell r="A361" t="str">
            <v>Ebnath</v>
          </cell>
          <cell r="B361" t="str">
            <v>09377115</v>
          </cell>
          <cell r="C361" t="str">
            <v>Oberpfalz</v>
          </cell>
          <cell r="D361" t="str">
            <v>Tirschenreuth</v>
          </cell>
        </row>
        <row r="362">
          <cell r="A362" t="str">
            <v>Ebrach, M</v>
          </cell>
          <cell r="B362" t="str">
            <v>09471128</v>
          </cell>
          <cell r="C362" t="str">
            <v>Oberfranken</v>
          </cell>
          <cell r="D362" t="str">
            <v>Bamberg</v>
          </cell>
        </row>
        <row r="363">
          <cell r="A363" t="str">
            <v>Eching (Landkreis Freising)</v>
          </cell>
          <cell r="B363" t="str">
            <v>09178120</v>
          </cell>
          <cell r="C363" t="str">
            <v>Oberbayern</v>
          </cell>
          <cell r="D363" t="str">
            <v>Freising</v>
          </cell>
        </row>
        <row r="364">
          <cell r="A364" t="str">
            <v>Eching (Landkreis Landshut)</v>
          </cell>
          <cell r="B364" t="str">
            <v>09274124</v>
          </cell>
          <cell r="C364" t="str">
            <v>Niederbayern</v>
          </cell>
          <cell r="D364" t="str">
            <v>Landshut</v>
          </cell>
        </row>
        <row r="365">
          <cell r="A365" t="str">
            <v>Eching am Ammersee</v>
          </cell>
          <cell r="B365" t="str">
            <v>09181115</v>
          </cell>
          <cell r="C365" t="str">
            <v>Oberbayern</v>
          </cell>
          <cell r="D365" t="str">
            <v>Landsberg am Lech</v>
          </cell>
        </row>
        <row r="366">
          <cell r="A366" t="str">
            <v>Eckental, M</v>
          </cell>
          <cell r="B366" t="str">
            <v>09572121</v>
          </cell>
          <cell r="C366" t="str">
            <v>Mittelfranken</v>
          </cell>
          <cell r="D366" t="str">
            <v>Erlangen-Höchstadt</v>
          </cell>
        </row>
        <row r="367">
          <cell r="A367" t="str">
            <v>Eckersdorf</v>
          </cell>
          <cell r="B367" t="str">
            <v>09472131</v>
          </cell>
          <cell r="C367" t="str">
            <v>Oberfranken</v>
          </cell>
          <cell r="D367" t="str">
            <v>Bayreuth</v>
          </cell>
        </row>
        <row r="368">
          <cell r="A368" t="str">
            <v>Edelsfeld</v>
          </cell>
          <cell r="B368" t="str">
            <v>09371119</v>
          </cell>
          <cell r="C368" t="str">
            <v>Oberpfalz</v>
          </cell>
          <cell r="D368" t="str">
            <v>Amberg-Sulzbach</v>
          </cell>
        </row>
        <row r="369">
          <cell r="A369" t="str">
            <v>Ederheim</v>
          </cell>
          <cell r="B369" t="str">
            <v>09779136</v>
          </cell>
          <cell r="C369" t="str">
            <v>Schwaben</v>
          </cell>
          <cell r="D369" t="str">
            <v>Donau-Ries</v>
          </cell>
        </row>
        <row r="370">
          <cell r="A370" t="str">
            <v>Edling</v>
          </cell>
          <cell r="B370" t="str">
            <v>09187124</v>
          </cell>
          <cell r="C370" t="str">
            <v>Oberbayern</v>
          </cell>
          <cell r="D370" t="str">
            <v>Rosenheim</v>
          </cell>
        </row>
        <row r="371">
          <cell r="A371" t="str">
            <v>Effeltrich</v>
          </cell>
          <cell r="B371" t="str">
            <v>09474122</v>
          </cell>
          <cell r="C371" t="str">
            <v>Oberfranken</v>
          </cell>
          <cell r="D371" t="str">
            <v>Forchheim</v>
          </cell>
        </row>
        <row r="372">
          <cell r="A372" t="str">
            <v>Egenhofen</v>
          </cell>
          <cell r="B372" t="str">
            <v>09179117</v>
          </cell>
          <cell r="C372" t="str">
            <v>Oberbayern</v>
          </cell>
          <cell r="D372" t="str">
            <v>Fürstenfeldbruck</v>
          </cell>
        </row>
        <row r="373">
          <cell r="A373" t="str">
            <v>Egg a.d.Günz</v>
          </cell>
          <cell r="B373" t="str">
            <v>09778130</v>
          </cell>
          <cell r="C373" t="str">
            <v>Schwaben</v>
          </cell>
          <cell r="D373" t="str">
            <v>Unterallgäu</v>
          </cell>
        </row>
        <row r="374">
          <cell r="A374" t="str">
            <v>Eggenfelden, St</v>
          </cell>
          <cell r="B374" t="str">
            <v>09277116</v>
          </cell>
          <cell r="C374" t="str">
            <v>Niederbayern</v>
          </cell>
          <cell r="D374" t="str">
            <v>Rottal-Inn</v>
          </cell>
        </row>
        <row r="375">
          <cell r="A375" t="str">
            <v>Eggenthal</v>
          </cell>
          <cell r="B375" t="str">
            <v>09777124</v>
          </cell>
          <cell r="C375" t="str">
            <v>Schwaben</v>
          </cell>
          <cell r="D375" t="str">
            <v>Ostallgäu</v>
          </cell>
        </row>
        <row r="376">
          <cell r="A376" t="str">
            <v>Egglham</v>
          </cell>
          <cell r="B376" t="str">
            <v>09277117</v>
          </cell>
          <cell r="C376" t="str">
            <v>Niederbayern</v>
          </cell>
          <cell r="D376" t="str">
            <v>Rottal-Inn</v>
          </cell>
        </row>
        <row r="377">
          <cell r="A377" t="str">
            <v>Egglkofen</v>
          </cell>
          <cell r="B377" t="str">
            <v>09183115</v>
          </cell>
          <cell r="C377" t="str">
            <v>Oberbayern</v>
          </cell>
          <cell r="D377" t="str">
            <v>Mühldorf</v>
          </cell>
        </row>
        <row r="378">
          <cell r="A378" t="str">
            <v>Eggolsheim, M</v>
          </cell>
          <cell r="B378" t="str">
            <v>09474123</v>
          </cell>
          <cell r="C378" t="str">
            <v>Oberfranken</v>
          </cell>
          <cell r="D378" t="str">
            <v>Forchheim</v>
          </cell>
        </row>
        <row r="379">
          <cell r="A379" t="str">
            <v>Eggstätt</v>
          </cell>
          <cell r="B379" t="str">
            <v>09187125</v>
          </cell>
          <cell r="C379" t="str">
            <v>Oberbayern</v>
          </cell>
          <cell r="D379" t="str">
            <v>Rosenheim</v>
          </cell>
        </row>
        <row r="380">
          <cell r="A380" t="str">
            <v>Eging a.See, M</v>
          </cell>
          <cell r="B380" t="str">
            <v>09275120</v>
          </cell>
          <cell r="C380" t="str">
            <v>Niederbayern</v>
          </cell>
          <cell r="D380" t="str">
            <v>Passau</v>
          </cell>
        </row>
        <row r="381">
          <cell r="A381" t="str">
            <v>Eglfing</v>
          </cell>
          <cell r="B381" t="str">
            <v>09190121</v>
          </cell>
          <cell r="C381" t="str">
            <v>Oberbayern</v>
          </cell>
          <cell r="D381" t="str">
            <v>Weilheim-Schongau</v>
          </cell>
        </row>
        <row r="382">
          <cell r="A382" t="str">
            <v>Egling</v>
          </cell>
          <cell r="B382" t="str">
            <v>09173120</v>
          </cell>
          <cell r="C382" t="str">
            <v>Oberbayern</v>
          </cell>
          <cell r="D382" t="str">
            <v>Bad Tölz-Wolfratshausen</v>
          </cell>
        </row>
        <row r="383">
          <cell r="A383" t="str">
            <v>Egling a.d.Paar</v>
          </cell>
          <cell r="B383" t="str">
            <v>09181116</v>
          </cell>
          <cell r="C383" t="str">
            <v>Oberbayern</v>
          </cell>
          <cell r="D383" t="str">
            <v>Landsberg am Lech</v>
          </cell>
        </row>
        <row r="384">
          <cell r="A384" t="str">
            <v>Egloffstein, M</v>
          </cell>
          <cell r="B384" t="str">
            <v>09474124</v>
          </cell>
          <cell r="C384" t="str">
            <v>Oberfranken</v>
          </cell>
          <cell r="D384" t="str">
            <v>Forchheim</v>
          </cell>
        </row>
        <row r="385">
          <cell r="A385" t="str">
            <v>Egmating</v>
          </cell>
          <cell r="B385" t="str">
            <v>09175116</v>
          </cell>
          <cell r="C385" t="str">
            <v>Oberbayern</v>
          </cell>
          <cell r="D385" t="str">
            <v>Ebersberg</v>
          </cell>
        </row>
        <row r="386">
          <cell r="A386" t="str">
            <v>Egweil</v>
          </cell>
          <cell r="B386" t="str">
            <v>09176122</v>
          </cell>
          <cell r="C386" t="str">
            <v>Oberbayern</v>
          </cell>
          <cell r="D386" t="str">
            <v>Eichstätt</v>
          </cell>
        </row>
        <row r="387">
          <cell r="A387" t="str">
            <v>Ehekirchen</v>
          </cell>
          <cell r="B387" t="str">
            <v>09185127</v>
          </cell>
          <cell r="C387" t="str">
            <v>Oberbayern</v>
          </cell>
          <cell r="D387" t="str">
            <v>Neuburg-Schrobenhausen</v>
          </cell>
        </row>
        <row r="388">
          <cell r="A388" t="str">
            <v>Ehingen (Landkreis Ansbach)</v>
          </cell>
          <cell r="B388" t="str">
            <v>09571141</v>
          </cell>
          <cell r="C388" t="str">
            <v>Mittelfranken</v>
          </cell>
          <cell r="D388" t="str">
            <v>Ansbach</v>
          </cell>
        </row>
        <row r="389">
          <cell r="A389" t="str">
            <v>Ehingen (Landkreis Augsburg)</v>
          </cell>
          <cell r="B389" t="str">
            <v>09772134</v>
          </cell>
          <cell r="C389" t="str">
            <v>Schwaben</v>
          </cell>
          <cell r="D389" t="str">
            <v>Augsburg</v>
          </cell>
        </row>
        <row r="390">
          <cell r="A390" t="str">
            <v>Ehingen a.Ries</v>
          </cell>
          <cell r="B390" t="str">
            <v>09779138</v>
          </cell>
          <cell r="C390" t="str">
            <v>Schwaben</v>
          </cell>
          <cell r="D390" t="str">
            <v>Donau-Ries</v>
          </cell>
        </row>
        <row r="391">
          <cell r="A391" t="str">
            <v>Eibelstadt, St</v>
          </cell>
          <cell r="B391" t="str">
            <v>09679124</v>
          </cell>
          <cell r="C391" t="str">
            <v>Unterfranken</v>
          </cell>
          <cell r="D391" t="str">
            <v>Würzburg</v>
          </cell>
        </row>
        <row r="392">
          <cell r="A392" t="str">
            <v>Eichenau</v>
          </cell>
          <cell r="B392" t="str">
            <v>09179118</v>
          </cell>
          <cell r="C392" t="str">
            <v>Oberbayern</v>
          </cell>
          <cell r="D392" t="str">
            <v>Fürstenfeldbruck</v>
          </cell>
        </row>
        <row r="393">
          <cell r="A393" t="str">
            <v>Eichenbühl</v>
          </cell>
          <cell r="B393" t="str">
            <v>09676119</v>
          </cell>
          <cell r="C393" t="str">
            <v>Unterfranken</v>
          </cell>
          <cell r="D393" t="str">
            <v>Miltenberg</v>
          </cell>
        </row>
        <row r="394">
          <cell r="A394" t="str">
            <v>Eichendorf, M</v>
          </cell>
          <cell r="B394" t="str">
            <v>09279113</v>
          </cell>
          <cell r="C394" t="str">
            <v>Niederbayern</v>
          </cell>
          <cell r="D394" t="str">
            <v>Dingolfing-Landau</v>
          </cell>
        </row>
        <row r="395">
          <cell r="A395" t="str">
            <v>Eichstätt, GKSt</v>
          </cell>
          <cell r="B395" t="str">
            <v>09176123</v>
          </cell>
          <cell r="C395" t="str">
            <v>Oberbayern</v>
          </cell>
          <cell r="D395" t="str">
            <v>Eichstätt</v>
          </cell>
        </row>
        <row r="396">
          <cell r="A396" t="str">
            <v>Eiselfing</v>
          </cell>
          <cell r="B396" t="str">
            <v>09187126</v>
          </cell>
          <cell r="C396" t="str">
            <v>Oberbayern</v>
          </cell>
          <cell r="D396" t="str">
            <v>Rosenheim</v>
          </cell>
        </row>
        <row r="397">
          <cell r="A397" t="str">
            <v>Eisenberg</v>
          </cell>
          <cell r="B397" t="str">
            <v>09777125</v>
          </cell>
          <cell r="C397" t="str">
            <v>Schwaben</v>
          </cell>
          <cell r="D397" t="str">
            <v>Ostallgäu</v>
          </cell>
        </row>
        <row r="398">
          <cell r="A398" t="str">
            <v>Eisenheim, M</v>
          </cell>
          <cell r="B398" t="str">
            <v>09679167</v>
          </cell>
          <cell r="C398" t="str">
            <v>Unterfranken</v>
          </cell>
          <cell r="D398" t="str">
            <v>Würzburg</v>
          </cell>
        </row>
        <row r="399">
          <cell r="A399" t="str">
            <v>Eisingen</v>
          </cell>
          <cell r="B399" t="str">
            <v>09679126</v>
          </cell>
          <cell r="C399" t="str">
            <v>Unterfranken</v>
          </cell>
          <cell r="D399" t="str">
            <v>Würzburg</v>
          </cell>
        </row>
        <row r="400">
          <cell r="A400" t="str">
            <v>Eitensheim</v>
          </cell>
          <cell r="B400" t="str">
            <v>09176124</v>
          </cell>
          <cell r="C400" t="str">
            <v>Oberbayern</v>
          </cell>
          <cell r="D400" t="str">
            <v>Eichstätt</v>
          </cell>
        </row>
        <row r="401">
          <cell r="A401" t="str">
            <v>Eitting</v>
          </cell>
          <cell r="B401" t="str">
            <v>09177116</v>
          </cell>
          <cell r="C401" t="str">
            <v>Oberbayern</v>
          </cell>
          <cell r="D401" t="str">
            <v>Erding</v>
          </cell>
        </row>
        <row r="402">
          <cell r="A402" t="str">
            <v>Elchingen</v>
          </cell>
          <cell r="B402" t="str">
            <v>09775139</v>
          </cell>
          <cell r="C402" t="str">
            <v>Schwaben</v>
          </cell>
          <cell r="D402" t="str">
            <v>Neu-Ulm</v>
          </cell>
        </row>
        <row r="403">
          <cell r="A403" t="str">
            <v>Elfershausen, M</v>
          </cell>
          <cell r="B403" t="str">
            <v>09672121</v>
          </cell>
          <cell r="C403" t="str">
            <v>Unterfranken</v>
          </cell>
          <cell r="D403" t="str">
            <v>Bad Kissingen</v>
          </cell>
        </row>
        <row r="404">
          <cell r="A404" t="str">
            <v>Ellgau</v>
          </cell>
          <cell r="B404" t="str">
            <v>09772136</v>
          </cell>
          <cell r="C404" t="str">
            <v>Schwaben</v>
          </cell>
          <cell r="D404" t="str">
            <v>Augsburg</v>
          </cell>
        </row>
        <row r="405">
          <cell r="A405" t="str">
            <v>Ellingen, St</v>
          </cell>
          <cell r="B405" t="str">
            <v>09577125</v>
          </cell>
          <cell r="C405" t="str">
            <v>Mittelfranken</v>
          </cell>
          <cell r="D405" t="str">
            <v>Weißenburg-Gunzenhausen</v>
          </cell>
        </row>
        <row r="406">
          <cell r="A406" t="str">
            <v>Ellzee</v>
          </cell>
          <cell r="B406" t="str">
            <v>09774133</v>
          </cell>
          <cell r="C406" t="str">
            <v>Schwaben</v>
          </cell>
          <cell r="D406" t="str">
            <v>Günzburg</v>
          </cell>
        </row>
        <row r="407">
          <cell r="A407" t="str">
            <v>Elsendorf</v>
          </cell>
          <cell r="B407" t="str">
            <v>09273163</v>
          </cell>
          <cell r="C407" t="str">
            <v>Niederbayern</v>
          </cell>
          <cell r="D407" t="str">
            <v>Kelheim</v>
          </cell>
        </row>
        <row r="408">
          <cell r="A408" t="str">
            <v>Elsenfeld, M</v>
          </cell>
          <cell r="B408" t="str">
            <v>09676121</v>
          </cell>
          <cell r="C408" t="str">
            <v>Unterfranken</v>
          </cell>
          <cell r="D408" t="str">
            <v>Miltenberg</v>
          </cell>
        </row>
        <row r="409">
          <cell r="A409" t="str">
            <v>Eltmann, St</v>
          </cell>
          <cell r="B409" t="str">
            <v>09674133</v>
          </cell>
          <cell r="C409" t="str">
            <v>Unterfranken</v>
          </cell>
          <cell r="D409" t="str">
            <v>Haßberge</v>
          </cell>
        </row>
        <row r="410">
          <cell r="A410" t="str">
            <v>Emersacker</v>
          </cell>
          <cell r="B410" t="str">
            <v>09772137</v>
          </cell>
          <cell r="C410" t="str">
            <v>Schwaben</v>
          </cell>
          <cell r="D410" t="str">
            <v>Augsburg</v>
          </cell>
        </row>
        <row r="411">
          <cell r="A411" t="str">
            <v>Emmering (Landkreis Ebersberg)</v>
          </cell>
          <cell r="B411" t="str">
            <v>09175136</v>
          </cell>
          <cell r="C411" t="str">
            <v>Oberbayern</v>
          </cell>
          <cell r="D411" t="str">
            <v>Ebersberg</v>
          </cell>
        </row>
        <row r="412">
          <cell r="A412" t="str">
            <v>Emmering (Landkreis Fürstenfeldbruck)</v>
          </cell>
          <cell r="B412" t="str">
            <v>09179119</v>
          </cell>
          <cell r="C412" t="str">
            <v>Oberbayern</v>
          </cell>
          <cell r="D412" t="str">
            <v>Fürstenfeldbruck</v>
          </cell>
        </row>
        <row r="413">
          <cell r="A413" t="str">
            <v>Emmerting</v>
          </cell>
          <cell r="B413" t="str">
            <v>09171114</v>
          </cell>
          <cell r="C413" t="str">
            <v>Oberbayern</v>
          </cell>
          <cell r="D413" t="str">
            <v>Altötting</v>
          </cell>
        </row>
        <row r="414">
          <cell r="A414" t="str">
            <v>Emskirchen, M</v>
          </cell>
          <cell r="B414" t="str">
            <v>09575121</v>
          </cell>
          <cell r="C414" t="str">
            <v>Mittelfranken</v>
          </cell>
          <cell r="D414" t="str">
            <v>Neustadt a.d. Aisch</v>
          </cell>
        </row>
        <row r="415">
          <cell r="A415" t="str">
            <v>Emtmannsberg</v>
          </cell>
          <cell r="B415" t="str">
            <v>09472133</v>
          </cell>
          <cell r="C415" t="str">
            <v>Oberfranken</v>
          </cell>
          <cell r="D415" t="str">
            <v>Bayreuth</v>
          </cell>
        </row>
        <row r="416">
          <cell r="A416" t="str">
            <v>Engelsberg</v>
          </cell>
          <cell r="B416" t="str">
            <v>09189115</v>
          </cell>
          <cell r="C416" t="str">
            <v>Oberbayern</v>
          </cell>
          <cell r="D416" t="str">
            <v>Traunstein</v>
          </cell>
        </row>
        <row r="417">
          <cell r="A417" t="str">
            <v>Engelthal</v>
          </cell>
          <cell r="B417" t="str">
            <v>09574120</v>
          </cell>
          <cell r="C417" t="str">
            <v>Mittelfranken</v>
          </cell>
          <cell r="D417" t="str">
            <v>Nürnberger Land</v>
          </cell>
        </row>
        <row r="418">
          <cell r="A418" t="str">
            <v>Ensdorf</v>
          </cell>
          <cell r="B418" t="str">
            <v>09371120</v>
          </cell>
          <cell r="C418" t="str">
            <v>Oberpfalz</v>
          </cell>
          <cell r="D418" t="str">
            <v>Amberg-Sulzbach</v>
          </cell>
        </row>
        <row r="419">
          <cell r="A419" t="str">
            <v>Eppenschlag</v>
          </cell>
          <cell r="B419" t="str">
            <v>09272116</v>
          </cell>
          <cell r="C419" t="str">
            <v>Niederbayern</v>
          </cell>
          <cell r="D419" t="str">
            <v>Freyung-Grafenau</v>
          </cell>
        </row>
        <row r="420">
          <cell r="A420" t="str">
            <v>Eppishausen</v>
          </cell>
          <cell r="B420" t="str">
            <v>09778134</v>
          </cell>
          <cell r="C420" t="str">
            <v>Schwaben</v>
          </cell>
          <cell r="D420" t="str">
            <v>Unterallgäu</v>
          </cell>
        </row>
        <row r="421">
          <cell r="A421" t="str">
            <v>Erbendorf, St</v>
          </cell>
          <cell r="B421" t="str">
            <v>09377116</v>
          </cell>
          <cell r="C421" t="str">
            <v>Oberpfalz</v>
          </cell>
          <cell r="D421" t="str">
            <v>Tirschenreuth</v>
          </cell>
        </row>
        <row r="422">
          <cell r="A422" t="str">
            <v>Erding, GKSt</v>
          </cell>
          <cell r="B422" t="str">
            <v>09177117</v>
          </cell>
          <cell r="C422" t="str">
            <v>Oberbayern</v>
          </cell>
          <cell r="D422" t="str">
            <v>Erding</v>
          </cell>
        </row>
        <row r="423">
          <cell r="A423" t="str">
            <v>Erdweg</v>
          </cell>
          <cell r="B423" t="str">
            <v>09174118</v>
          </cell>
          <cell r="C423" t="str">
            <v>Oberbayern</v>
          </cell>
          <cell r="D423" t="str">
            <v>Dachau</v>
          </cell>
        </row>
        <row r="424">
          <cell r="A424" t="str">
            <v>Eresing</v>
          </cell>
          <cell r="B424" t="str">
            <v>09181118</v>
          </cell>
          <cell r="C424" t="str">
            <v>Oberbayern</v>
          </cell>
          <cell r="D424" t="str">
            <v>Landsberg am Lech</v>
          </cell>
        </row>
        <row r="425">
          <cell r="A425" t="str">
            <v>Ergersheim</v>
          </cell>
          <cell r="B425" t="str">
            <v>09575122</v>
          </cell>
          <cell r="C425" t="str">
            <v>Mittelfranken</v>
          </cell>
          <cell r="D425" t="str">
            <v>Neustadt a.d. Aisch</v>
          </cell>
        </row>
        <row r="426">
          <cell r="A426" t="str">
            <v>Ergolding, M</v>
          </cell>
          <cell r="B426" t="str">
            <v>09274126</v>
          </cell>
          <cell r="C426" t="str">
            <v>Niederbayern</v>
          </cell>
          <cell r="D426" t="str">
            <v>Landshut</v>
          </cell>
        </row>
        <row r="427">
          <cell r="A427" t="str">
            <v>Ergoldsbach, M</v>
          </cell>
          <cell r="B427" t="str">
            <v>09274127</v>
          </cell>
          <cell r="C427" t="str">
            <v>Niederbayern</v>
          </cell>
          <cell r="D427" t="str">
            <v>Landshut</v>
          </cell>
        </row>
        <row r="428">
          <cell r="A428" t="str">
            <v>Erharting</v>
          </cell>
          <cell r="B428" t="str">
            <v>09183116</v>
          </cell>
          <cell r="C428" t="str">
            <v>Oberbayern</v>
          </cell>
          <cell r="D428" t="str">
            <v>Mühldorf</v>
          </cell>
        </row>
        <row r="429">
          <cell r="A429" t="str">
            <v>Ering</v>
          </cell>
          <cell r="B429" t="str">
            <v>09277118</v>
          </cell>
          <cell r="C429" t="str">
            <v>Niederbayern</v>
          </cell>
          <cell r="D429" t="str">
            <v>Rottal-Inn</v>
          </cell>
        </row>
        <row r="430">
          <cell r="A430" t="str">
            <v>Erkheim, M</v>
          </cell>
          <cell r="B430" t="str">
            <v>09778136</v>
          </cell>
          <cell r="C430" t="str">
            <v>Schwaben</v>
          </cell>
          <cell r="D430" t="str">
            <v>Unterallgäu</v>
          </cell>
        </row>
        <row r="431">
          <cell r="A431" t="str">
            <v>Erlabrunn</v>
          </cell>
          <cell r="B431" t="str">
            <v>09679128</v>
          </cell>
          <cell r="C431" t="str">
            <v>Unterfranken</v>
          </cell>
          <cell r="D431" t="str">
            <v>Würzburg</v>
          </cell>
        </row>
        <row r="432">
          <cell r="A432" t="str">
            <v>Erlangen</v>
          </cell>
          <cell r="B432" t="str">
            <v>09562000</v>
          </cell>
          <cell r="C432" t="str">
            <v>Mittelfranken</v>
          </cell>
          <cell r="D432" t="str">
            <v>Erlangen (Stadt)</v>
          </cell>
        </row>
        <row r="433">
          <cell r="A433" t="str">
            <v>Erlbach</v>
          </cell>
          <cell r="B433" t="str">
            <v>09171115</v>
          </cell>
          <cell r="C433" t="str">
            <v>Oberbayern</v>
          </cell>
          <cell r="D433" t="str">
            <v>Altötting</v>
          </cell>
        </row>
        <row r="434">
          <cell r="A434" t="str">
            <v>Erlenbach a.Main, St</v>
          </cell>
          <cell r="B434" t="str">
            <v>09676122</v>
          </cell>
          <cell r="C434" t="str">
            <v>Unterfranken</v>
          </cell>
          <cell r="D434" t="str">
            <v>Miltenberg</v>
          </cell>
        </row>
        <row r="435">
          <cell r="A435" t="str">
            <v>Erlenbach b.Marktheidenfeld</v>
          </cell>
          <cell r="B435" t="str">
            <v>09677125</v>
          </cell>
          <cell r="C435" t="str">
            <v>Unterfranken</v>
          </cell>
          <cell r="D435" t="str">
            <v>Main-Spessart</v>
          </cell>
        </row>
        <row r="436">
          <cell r="A436" t="str">
            <v>Ermershausen</v>
          </cell>
          <cell r="B436" t="str">
            <v>09674223</v>
          </cell>
          <cell r="C436" t="str">
            <v>Unterfranken</v>
          </cell>
          <cell r="D436" t="str">
            <v>Haßberge</v>
          </cell>
        </row>
        <row r="437">
          <cell r="A437" t="str">
            <v>Ernsgaden</v>
          </cell>
          <cell r="B437" t="str">
            <v>09186116</v>
          </cell>
          <cell r="C437" t="str">
            <v>Oberbayern</v>
          </cell>
          <cell r="D437" t="str">
            <v>Pfaffenhofen a.d. Ilm</v>
          </cell>
        </row>
        <row r="438">
          <cell r="A438" t="str">
            <v>Eschau, M</v>
          </cell>
          <cell r="B438" t="str">
            <v>09676123</v>
          </cell>
          <cell r="C438" t="str">
            <v>Unterfranken</v>
          </cell>
          <cell r="D438" t="str">
            <v>Miltenberg</v>
          </cell>
        </row>
        <row r="439">
          <cell r="A439" t="str">
            <v>Eschenbach i.d.OPf., St</v>
          </cell>
          <cell r="B439" t="str">
            <v>09374117</v>
          </cell>
          <cell r="C439" t="str">
            <v>Oberpfalz</v>
          </cell>
          <cell r="D439" t="str">
            <v>Neustadt a.d. Waldnaab</v>
          </cell>
        </row>
        <row r="440">
          <cell r="A440" t="str">
            <v>Eschenlohe</v>
          </cell>
          <cell r="B440" t="str">
            <v>09180114</v>
          </cell>
          <cell r="C440" t="str">
            <v>Oberbayern</v>
          </cell>
          <cell r="D440" t="str">
            <v>Garmisch-Partenkirchen</v>
          </cell>
        </row>
        <row r="441">
          <cell r="A441" t="str">
            <v>Eschlkam, M</v>
          </cell>
          <cell r="B441" t="str">
            <v>09372124</v>
          </cell>
          <cell r="C441" t="str">
            <v>Oberpfalz</v>
          </cell>
          <cell r="D441" t="str">
            <v>Cham</v>
          </cell>
        </row>
        <row r="442">
          <cell r="A442" t="str">
            <v>Eslarn, M</v>
          </cell>
          <cell r="B442" t="str">
            <v>09374118</v>
          </cell>
          <cell r="C442" t="str">
            <v>Oberpfalz</v>
          </cell>
          <cell r="D442" t="str">
            <v>Neustadt a.d. Waldnaab</v>
          </cell>
        </row>
        <row r="443">
          <cell r="A443" t="str">
            <v>Esselbach</v>
          </cell>
          <cell r="B443" t="str">
            <v>09677126</v>
          </cell>
          <cell r="C443" t="str">
            <v>Unterfranken</v>
          </cell>
          <cell r="D443" t="str">
            <v>Main-Spessart</v>
          </cell>
        </row>
        <row r="444">
          <cell r="A444" t="str">
            <v>Essenbach, M</v>
          </cell>
          <cell r="B444" t="str">
            <v>09274128</v>
          </cell>
          <cell r="C444" t="str">
            <v>Niederbayern</v>
          </cell>
          <cell r="D444" t="str">
            <v>Landshut</v>
          </cell>
        </row>
        <row r="445">
          <cell r="A445" t="str">
            <v>Essing, M</v>
          </cell>
          <cell r="B445" t="str">
            <v>09273121</v>
          </cell>
          <cell r="C445" t="str">
            <v>Niederbayern</v>
          </cell>
          <cell r="D445" t="str">
            <v>Kelheim</v>
          </cell>
        </row>
        <row r="446">
          <cell r="A446" t="str">
            <v>Estenfeld</v>
          </cell>
          <cell r="B446" t="str">
            <v>09679130</v>
          </cell>
          <cell r="C446" t="str">
            <v>Unterfranken</v>
          </cell>
          <cell r="D446" t="str">
            <v>Würzburg</v>
          </cell>
        </row>
        <row r="447">
          <cell r="A447" t="str">
            <v>Ettal</v>
          </cell>
          <cell r="B447" t="str">
            <v>09180115</v>
          </cell>
          <cell r="C447" t="str">
            <v>Oberbayern</v>
          </cell>
          <cell r="D447" t="str">
            <v>Garmisch-Partenkirchen</v>
          </cell>
        </row>
        <row r="448">
          <cell r="A448" t="str">
            <v>Ettenstatt</v>
          </cell>
          <cell r="B448" t="str">
            <v>09577127</v>
          </cell>
          <cell r="C448" t="str">
            <v>Mittelfranken</v>
          </cell>
          <cell r="D448" t="str">
            <v>Weißenburg-Gunzenhausen</v>
          </cell>
        </row>
        <row r="449">
          <cell r="A449" t="str">
            <v>Ettringen</v>
          </cell>
          <cell r="B449" t="str">
            <v>09778137</v>
          </cell>
          <cell r="C449" t="str">
            <v>Schwaben</v>
          </cell>
          <cell r="D449" t="str">
            <v>Unterallgäu</v>
          </cell>
        </row>
        <row r="450">
          <cell r="A450" t="str">
            <v>Etzelwang</v>
          </cell>
          <cell r="B450" t="str">
            <v>09371140</v>
          </cell>
          <cell r="C450" t="str">
            <v>Oberpfalz</v>
          </cell>
          <cell r="D450" t="str">
            <v>Amberg-Sulzbach</v>
          </cell>
        </row>
        <row r="451">
          <cell r="A451" t="str">
            <v>Etzenricht</v>
          </cell>
          <cell r="B451" t="str">
            <v>09374119</v>
          </cell>
          <cell r="C451" t="str">
            <v>Oberpfalz</v>
          </cell>
          <cell r="D451" t="str">
            <v>Neustadt a.d. Waldnaab</v>
          </cell>
        </row>
        <row r="452">
          <cell r="A452" t="str">
            <v>Euerbach</v>
          </cell>
          <cell r="B452" t="str">
            <v>09678128</v>
          </cell>
          <cell r="C452" t="str">
            <v>Unterfranken</v>
          </cell>
          <cell r="D452" t="str">
            <v>Schweinfurt</v>
          </cell>
        </row>
        <row r="453">
          <cell r="A453" t="str">
            <v>Euerdorf, M</v>
          </cell>
          <cell r="B453" t="str">
            <v>09672122</v>
          </cell>
          <cell r="C453" t="str">
            <v>Unterfranken</v>
          </cell>
          <cell r="D453" t="str">
            <v>Bad Kissingen</v>
          </cell>
        </row>
        <row r="454">
          <cell r="A454" t="str">
            <v>Eurasburg (Landkreis Aichach Friedberg)</v>
          </cell>
          <cell r="B454" t="str">
            <v>09771129</v>
          </cell>
          <cell r="C454" t="str">
            <v>Schwaben</v>
          </cell>
          <cell r="D454" t="str">
            <v>Aichach-Friedberg</v>
          </cell>
        </row>
        <row r="455">
          <cell r="A455" t="str">
            <v>Eurasburg (Landkreis Bad Tölz-Wolfratshausen)</v>
          </cell>
          <cell r="B455" t="str">
            <v>09173123</v>
          </cell>
          <cell r="C455" t="str">
            <v>Oberbayern</v>
          </cell>
          <cell r="D455" t="str">
            <v>Bad Tölz-Wolfratshausen</v>
          </cell>
        </row>
        <row r="456">
          <cell r="A456" t="str">
            <v>Eußenheim</v>
          </cell>
          <cell r="B456" t="str">
            <v>09677127</v>
          </cell>
          <cell r="C456" t="str">
            <v>Unterfranken</v>
          </cell>
          <cell r="D456" t="str">
            <v>Main-Spessart</v>
          </cell>
        </row>
        <row r="457">
          <cell r="A457" t="str">
            <v>Fahrenzhausen</v>
          </cell>
          <cell r="B457" t="str">
            <v>09178123</v>
          </cell>
          <cell r="C457" t="str">
            <v>Oberbayern</v>
          </cell>
          <cell r="D457" t="str">
            <v>Freising</v>
          </cell>
        </row>
        <row r="458">
          <cell r="A458" t="str">
            <v>Falkenberg</v>
          </cell>
          <cell r="B458" t="str">
            <v>09277119</v>
          </cell>
          <cell r="C458" t="str">
            <v>Niederbayern</v>
          </cell>
          <cell r="D458" t="str">
            <v>Rottal-Inn</v>
          </cell>
        </row>
        <row r="459">
          <cell r="A459" t="str">
            <v>Falkenberg, M</v>
          </cell>
          <cell r="B459" t="str">
            <v>09377117</v>
          </cell>
          <cell r="C459" t="str">
            <v>Oberpfalz</v>
          </cell>
          <cell r="D459" t="str">
            <v>Tirschenreuth</v>
          </cell>
        </row>
        <row r="460">
          <cell r="A460" t="str">
            <v>Falkenfels</v>
          </cell>
          <cell r="B460" t="str">
            <v>09278120</v>
          </cell>
          <cell r="C460" t="str">
            <v>Niederbayern</v>
          </cell>
          <cell r="D460" t="str">
            <v>Straubing-Bogen</v>
          </cell>
        </row>
        <row r="461">
          <cell r="A461" t="str">
            <v>Falkenstein, M</v>
          </cell>
          <cell r="B461" t="str">
            <v>09372125</v>
          </cell>
          <cell r="C461" t="str">
            <v>Oberpfalz</v>
          </cell>
          <cell r="D461" t="str">
            <v>Cham</v>
          </cell>
        </row>
        <row r="462">
          <cell r="A462" t="str">
            <v>Farchant</v>
          </cell>
          <cell r="B462" t="str">
            <v>09180116</v>
          </cell>
          <cell r="C462" t="str">
            <v>Oberbayern</v>
          </cell>
          <cell r="D462" t="str">
            <v>Garmisch-Partenkirchen</v>
          </cell>
        </row>
        <row r="463">
          <cell r="A463" t="str">
            <v>Faulbach</v>
          </cell>
          <cell r="B463" t="str">
            <v>09676124</v>
          </cell>
          <cell r="C463" t="str">
            <v>Unterfranken</v>
          </cell>
          <cell r="D463" t="str">
            <v>Miltenberg</v>
          </cell>
        </row>
        <row r="464">
          <cell r="A464" t="str">
            <v>Feichten a.d.Alz</v>
          </cell>
          <cell r="B464" t="str">
            <v>09171116</v>
          </cell>
          <cell r="C464" t="str">
            <v>Oberbayern</v>
          </cell>
          <cell r="D464" t="str">
            <v>Altötting</v>
          </cell>
        </row>
        <row r="465">
          <cell r="A465" t="str">
            <v>Feilitzsch</v>
          </cell>
          <cell r="B465" t="str">
            <v>09475123</v>
          </cell>
          <cell r="C465" t="str">
            <v>Oberfranken</v>
          </cell>
          <cell r="D465" t="str">
            <v>Hof</v>
          </cell>
        </row>
        <row r="466">
          <cell r="A466" t="str">
            <v>Feldafing</v>
          </cell>
          <cell r="B466" t="str">
            <v>09188118</v>
          </cell>
          <cell r="C466" t="str">
            <v>Oberbayern</v>
          </cell>
          <cell r="D466" t="str">
            <v>Starnberg</v>
          </cell>
        </row>
        <row r="467">
          <cell r="A467" t="str">
            <v>Feldkirchen (Landkreis München)</v>
          </cell>
          <cell r="B467" t="str">
            <v>09184118</v>
          </cell>
          <cell r="C467" t="str">
            <v>Oberbayern</v>
          </cell>
          <cell r="D467" t="str">
            <v>München</v>
          </cell>
        </row>
        <row r="468">
          <cell r="A468" t="str">
            <v>Feldkirchen (Landkreis Straubing-Bogen)</v>
          </cell>
          <cell r="B468" t="str">
            <v>09278121</v>
          </cell>
          <cell r="C468" t="str">
            <v>Niederbayern</v>
          </cell>
          <cell r="D468" t="str">
            <v>Straubing-Bogen</v>
          </cell>
        </row>
        <row r="469">
          <cell r="A469" t="str">
            <v>Feldkirchen-Westerham</v>
          </cell>
          <cell r="B469" t="str">
            <v>09187130</v>
          </cell>
          <cell r="C469" t="str">
            <v>Oberbayern</v>
          </cell>
          <cell r="D469" t="str">
            <v>Rosenheim</v>
          </cell>
        </row>
        <row r="470">
          <cell r="A470" t="str">
            <v>Fellen</v>
          </cell>
          <cell r="B470" t="str">
            <v>09677128</v>
          </cell>
          <cell r="C470" t="str">
            <v>Unterfranken</v>
          </cell>
          <cell r="D470" t="str">
            <v>Main-Spessart</v>
          </cell>
        </row>
        <row r="471">
          <cell r="A471" t="str">
            <v>Fellheim</v>
          </cell>
          <cell r="B471" t="str">
            <v>09778139</v>
          </cell>
          <cell r="C471" t="str">
            <v>Schwaben</v>
          </cell>
          <cell r="D471" t="str">
            <v>Unterallgäu</v>
          </cell>
        </row>
        <row r="472">
          <cell r="A472" t="str">
            <v>Fensterbach</v>
          </cell>
          <cell r="B472" t="str">
            <v>09376125</v>
          </cell>
          <cell r="C472" t="str">
            <v>Oberpfalz</v>
          </cell>
          <cell r="D472" t="str">
            <v>Schwandorf</v>
          </cell>
        </row>
        <row r="473">
          <cell r="A473" t="str">
            <v>Feucht, M</v>
          </cell>
          <cell r="B473" t="str">
            <v>09574123</v>
          </cell>
          <cell r="C473" t="str">
            <v>Mittelfranken</v>
          </cell>
          <cell r="D473" t="str">
            <v>Nürnberger Land</v>
          </cell>
        </row>
        <row r="474">
          <cell r="A474" t="str">
            <v>Feuchtwangen, St</v>
          </cell>
          <cell r="B474" t="str">
            <v>09571145</v>
          </cell>
          <cell r="C474" t="str">
            <v>Mittelfranken</v>
          </cell>
          <cell r="D474" t="str">
            <v>Ansbach</v>
          </cell>
        </row>
        <row r="475">
          <cell r="A475" t="str">
            <v>Fichtelberg</v>
          </cell>
          <cell r="B475" t="str">
            <v>09472138</v>
          </cell>
          <cell r="C475" t="str">
            <v>Oberfranken</v>
          </cell>
          <cell r="D475" t="str">
            <v>Bayreuth</v>
          </cell>
        </row>
        <row r="476">
          <cell r="A476" t="str">
            <v>Finning</v>
          </cell>
          <cell r="B476" t="str">
            <v>09181120</v>
          </cell>
          <cell r="C476" t="str">
            <v>Oberbayern</v>
          </cell>
          <cell r="D476" t="str">
            <v>Landsberg am Lech</v>
          </cell>
        </row>
        <row r="477">
          <cell r="A477" t="str">
            <v>Finningen</v>
          </cell>
          <cell r="B477" t="str">
            <v>09773150</v>
          </cell>
          <cell r="C477" t="str">
            <v>Schwaben</v>
          </cell>
          <cell r="D477" t="str">
            <v>Dillingen a.d. Donau</v>
          </cell>
        </row>
        <row r="478">
          <cell r="A478" t="str">
            <v>Finsing</v>
          </cell>
          <cell r="B478" t="str">
            <v>09177118</v>
          </cell>
          <cell r="C478" t="str">
            <v>Oberbayern</v>
          </cell>
          <cell r="D478" t="str">
            <v>Erding</v>
          </cell>
        </row>
        <row r="479">
          <cell r="A479" t="str">
            <v>Fischach, M</v>
          </cell>
          <cell r="B479" t="str">
            <v>09772141</v>
          </cell>
          <cell r="C479" t="str">
            <v>Schwaben</v>
          </cell>
          <cell r="D479" t="str">
            <v>Augsburg</v>
          </cell>
        </row>
        <row r="480">
          <cell r="A480" t="str">
            <v>Fischbachau</v>
          </cell>
          <cell r="B480" t="str">
            <v>09182114</v>
          </cell>
          <cell r="C480" t="str">
            <v>Oberbayern</v>
          </cell>
          <cell r="D480" t="str">
            <v>Miesbach</v>
          </cell>
        </row>
        <row r="481">
          <cell r="A481" t="str">
            <v>Fischen i.Allgäu</v>
          </cell>
          <cell r="B481" t="str">
            <v>09780121</v>
          </cell>
          <cell r="C481" t="str">
            <v>Schwaben</v>
          </cell>
          <cell r="D481" t="str">
            <v>Oberallgäu</v>
          </cell>
        </row>
        <row r="482">
          <cell r="A482" t="str">
            <v>Flachslanden, M</v>
          </cell>
          <cell r="B482" t="str">
            <v>09571146</v>
          </cell>
          <cell r="C482" t="str">
            <v>Mittelfranken</v>
          </cell>
          <cell r="D482" t="str">
            <v>Ansbach</v>
          </cell>
        </row>
        <row r="483">
          <cell r="A483" t="str">
            <v>Fladungen, St</v>
          </cell>
          <cell r="B483" t="str">
            <v>09673123</v>
          </cell>
          <cell r="C483" t="str">
            <v>Unterfranken</v>
          </cell>
          <cell r="D483" t="str">
            <v>Rhön-Grabfeld</v>
          </cell>
        </row>
        <row r="484">
          <cell r="A484" t="str">
            <v>Flintsbach a.Inn</v>
          </cell>
          <cell r="B484" t="str">
            <v>09187131</v>
          </cell>
          <cell r="C484" t="str">
            <v>Oberbayern</v>
          </cell>
          <cell r="D484" t="str">
            <v>Rosenheim</v>
          </cell>
        </row>
        <row r="485">
          <cell r="A485" t="str">
            <v>Floß, M</v>
          </cell>
          <cell r="B485" t="str">
            <v>09374121</v>
          </cell>
          <cell r="C485" t="str">
            <v>Oberpfalz</v>
          </cell>
          <cell r="D485" t="str">
            <v>Neustadt a.d. Waldnaab</v>
          </cell>
        </row>
        <row r="486">
          <cell r="A486" t="str">
            <v>Flossenbürg</v>
          </cell>
          <cell r="B486" t="str">
            <v>09374122</v>
          </cell>
          <cell r="C486" t="str">
            <v>Oberpfalz</v>
          </cell>
          <cell r="D486" t="str">
            <v>Neustadt a.d. Waldnaab</v>
          </cell>
        </row>
        <row r="487">
          <cell r="A487" t="str">
            <v>Forchheim, GKSt</v>
          </cell>
          <cell r="B487" t="str">
            <v>09474126</v>
          </cell>
          <cell r="C487" t="str">
            <v>Oberfranken</v>
          </cell>
          <cell r="D487" t="str">
            <v>Forchheim</v>
          </cell>
        </row>
        <row r="488">
          <cell r="A488" t="str">
            <v>Forheim</v>
          </cell>
          <cell r="B488" t="str">
            <v>09779146</v>
          </cell>
          <cell r="C488" t="str">
            <v>Schwaben</v>
          </cell>
          <cell r="D488" t="str">
            <v>Donau-Ries</v>
          </cell>
        </row>
        <row r="489">
          <cell r="A489" t="str">
            <v>Forstern</v>
          </cell>
          <cell r="B489" t="str">
            <v>09177119</v>
          </cell>
          <cell r="C489" t="str">
            <v>Oberbayern</v>
          </cell>
          <cell r="D489" t="str">
            <v>Erding</v>
          </cell>
        </row>
        <row r="490">
          <cell r="A490" t="str">
            <v>Forstinning</v>
          </cell>
          <cell r="B490" t="str">
            <v>09175118</v>
          </cell>
          <cell r="C490" t="str">
            <v>Oberbayern</v>
          </cell>
          <cell r="D490" t="str">
            <v>Ebersberg</v>
          </cell>
        </row>
        <row r="491">
          <cell r="A491" t="str">
            <v>Frammersbach, M</v>
          </cell>
          <cell r="B491" t="str">
            <v>09677129</v>
          </cell>
          <cell r="C491" t="str">
            <v>Unterfranken</v>
          </cell>
          <cell r="D491" t="str">
            <v>Main-Spessart</v>
          </cell>
        </row>
        <row r="492">
          <cell r="A492" t="str">
            <v>Frankenwinheim</v>
          </cell>
          <cell r="B492" t="str">
            <v>09678130</v>
          </cell>
          <cell r="C492" t="str">
            <v>Unterfranken</v>
          </cell>
          <cell r="D492" t="str">
            <v>Schweinfurt</v>
          </cell>
        </row>
        <row r="493">
          <cell r="A493" t="str">
            <v>Frasdorf</v>
          </cell>
          <cell r="B493" t="str">
            <v>09187132</v>
          </cell>
          <cell r="C493" t="str">
            <v>Oberbayern</v>
          </cell>
          <cell r="D493" t="str">
            <v>Rosenheim</v>
          </cell>
        </row>
        <row r="494">
          <cell r="A494" t="str">
            <v>Frauenau</v>
          </cell>
          <cell r="B494" t="str">
            <v>09276121</v>
          </cell>
          <cell r="C494" t="str">
            <v>Niederbayern</v>
          </cell>
          <cell r="D494" t="str">
            <v>Regen</v>
          </cell>
        </row>
        <row r="495">
          <cell r="A495" t="str">
            <v>Frauenneuharting</v>
          </cell>
          <cell r="B495" t="str">
            <v>09175119</v>
          </cell>
          <cell r="C495" t="str">
            <v>Oberbayern</v>
          </cell>
          <cell r="D495" t="str">
            <v>Ebersberg</v>
          </cell>
        </row>
        <row r="496">
          <cell r="A496" t="str">
            <v>Fraunberg</v>
          </cell>
          <cell r="B496" t="str">
            <v>09177120</v>
          </cell>
          <cell r="C496" t="str">
            <v>Oberbayern</v>
          </cell>
          <cell r="D496" t="str">
            <v>Erding</v>
          </cell>
        </row>
        <row r="497">
          <cell r="A497" t="str">
            <v>Freihung, M</v>
          </cell>
          <cell r="B497" t="str">
            <v>09371121</v>
          </cell>
          <cell r="C497" t="str">
            <v>Oberpfalz</v>
          </cell>
          <cell r="D497" t="str">
            <v>Amberg-Sulzbach</v>
          </cell>
        </row>
        <row r="498">
          <cell r="A498" t="str">
            <v>Freilassing, St</v>
          </cell>
          <cell r="B498" t="str">
            <v>09172118</v>
          </cell>
          <cell r="C498" t="str">
            <v>Oberbayern</v>
          </cell>
          <cell r="D498" t="str">
            <v>Berchtesgadener Land</v>
          </cell>
        </row>
        <row r="499">
          <cell r="A499" t="str">
            <v>Freising, GKSt</v>
          </cell>
          <cell r="B499" t="str">
            <v>09178124</v>
          </cell>
          <cell r="C499" t="str">
            <v>Oberbayern</v>
          </cell>
          <cell r="D499" t="str">
            <v>Freising</v>
          </cell>
        </row>
        <row r="500">
          <cell r="A500" t="str">
            <v>Fremdingen</v>
          </cell>
          <cell r="B500" t="str">
            <v>09779147</v>
          </cell>
          <cell r="C500" t="str">
            <v>Schwaben</v>
          </cell>
          <cell r="D500" t="str">
            <v>Donau-Ries</v>
          </cell>
        </row>
        <row r="501">
          <cell r="A501" t="str">
            <v>Frensdorf</v>
          </cell>
          <cell r="B501" t="str">
            <v>09471131</v>
          </cell>
          <cell r="C501" t="str">
            <v>Oberfranken</v>
          </cell>
          <cell r="D501" t="str">
            <v>Bamberg</v>
          </cell>
        </row>
        <row r="502">
          <cell r="A502" t="str">
            <v>Freudenberg</v>
          </cell>
          <cell r="B502" t="str">
            <v>09371122</v>
          </cell>
          <cell r="C502" t="str">
            <v>Oberpfalz</v>
          </cell>
          <cell r="D502" t="str">
            <v>Amberg-Sulzbach</v>
          </cell>
        </row>
        <row r="503">
          <cell r="A503" t="str">
            <v>Freystadt, St</v>
          </cell>
          <cell r="B503" t="str">
            <v>09373126</v>
          </cell>
          <cell r="C503" t="str">
            <v>Oberpfalz</v>
          </cell>
          <cell r="D503" t="str">
            <v>Neumarkt</v>
          </cell>
        </row>
        <row r="504">
          <cell r="A504" t="str">
            <v>Freyung, St</v>
          </cell>
          <cell r="B504" t="str">
            <v>09272118</v>
          </cell>
          <cell r="C504" t="str">
            <v>Niederbayern</v>
          </cell>
          <cell r="D504" t="str">
            <v>Freyung-Grafenau</v>
          </cell>
        </row>
        <row r="505">
          <cell r="A505" t="str">
            <v>Frickenhausen a.Main, M</v>
          </cell>
          <cell r="B505" t="str">
            <v>09679131</v>
          </cell>
          <cell r="C505" t="str">
            <v>Unterfranken</v>
          </cell>
          <cell r="D505" t="str">
            <v>Würzburg</v>
          </cell>
        </row>
        <row r="506">
          <cell r="A506" t="str">
            <v>Fridolfing</v>
          </cell>
          <cell r="B506" t="str">
            <v>09189118</v>
          </cell>
          <cell r="C506" t="str">
            <v>Oberbayern</v>
          </cell>
          <cell r="D506" t="str">
            <v>Traunstein</v>
          </cell>
        </row>
        <row r="507">
          <cell r="A507" t="str">
            <v>Friedberg, St</v>
          </cell>
          <cell r="B507" t="str">
            <v>09771130</v>
          </cell>
          <cell r="C507" t="str">
            <v>Schwaben</v>
          </cell>
          <cell r="D507" t="str">
            <v>Aichach-Friedberg</v>
          </cell>
        </row>
        <row r="508">
          <cell r="A508" t="str">
            <v>Friedenfels</v>
          </cell>
          <cell r="B508" t="str">
            <v>09377118</v>
          </cell>
          <cell r="C508" t="str">
            <v>Oberpfalz</v>
          </cell>
          <cell r="D508" t="str">
            <v>Tirschenreuth</v>
          </cell>
        </row>
        <row r="509">
          <cell r="A509" t="str">
            <v>Friesenried</v>
          </cell>
          <cell r="B509" t="str">
            <v>09777128</v>
          </cell>
          <cell r="C509" t="str">
            <v>Schwaben</v>
          </cell>
          <cell r="D509" t="str">
            <v>Ostallgäu</v>
          </cell>
        </row>
        <row r="510">
          <cell r="A510" t="str">
            <v>Frontenhausen, M</v>
          </cell>
          <cell r="B510" t="str">
            <v>09279115</v>
          </cell>
          <cell r="C510" t="str">
            <v>Niederbayern</v>
          </cell>
          <cell r="D510" t="str">
            <v>Dingolfing-Landau</v>
          </cell>
        </row>
        <row r="511">
          <cell r="A511" t="str">
            <v>Fuchsmühl, M</v>
          </cell>
          <cell r="B511" t="str">
            <v>09377119</v>
          </cell>
          <cell r="C511" t="str">
            <v>Oberpfalz</v>
          </cell>
          <cell r="D511" t="str">
            <v>Tirschenreuth</v>
          </cell>
        </row>
        <row r="512">
          <cell r="A512" t="str">
            <v>Fuchsstadt</v>
          </cell>
          <cell r="B512" t="str">
            <v>09672124</v>
          </cell>
          <cell r="C512" t="str">
            <v>Unterfranken</v>
          </cell>
          <cell r="D512" t="str">
            <v>Bad Kissingen</v>
          </cell>
        </row>
        <row r="513">
          <cell r="A513" t="str">
            <v>Fuchstal</v>
          </cell>
          <cell r="B513" t="str">
            <v>09181121</v>
          </cell>
          <cell r="C513" t="str">
            <v>Oberbayern</v>
          </cell>
          <cell r="D513" t="str">
            <v>Landsberg am Lech</v>
          </cell>
        </row>
        <row r="514">
          <cell r="A514" t="str">
            <v>Fünfstetten</v>
          </cell>
          <cell r="B514" t="str">
            <v>09779148</v>
          </cell>
          <cell r="C514" t="str">
            <v>Schwaben</v>
          </cell>
          <cell r="D514" t="str">
            <v>Donau-Ries</v>
          </cell>
        </row>
        <row r="515">
          <cell r="A515" t="str">
            <v>Fürsteneck</v>
          </cell>
          <cell r="B515" t="str">
            <v>09272119</v>
          </cell>
          <cell r="C515" t="str">
            <v>Niederbayern</v>
          </cell>
          <cell r="D515" t="str">
            <v>Freyung-Grafenau</v>
          </cell>
        </row>
        <row r="516">
          <cell r="A516" t="str">
            <v>Fürstenfeldbruck, GKSt</v>
          </cell>
          <cell r="B516" t="str">
            <v>09179121</v>
          </cell>
          <cell r="C516" t="str">
            <v>Oberbayern</v>
          </cell>
          <cell r="D516" t="str">
            <v>Fürstenfeldbruck</v>
          </cell>
        </row>
        <row r="517">
          <cell r="A517" t="str">
            <v>Fürstenstein</v>
          </cell>
          <cell r="B517" t="str">
            <v>09275121</v>
          </cell>
          <cell r="C517" t="str">
            <v>Niederbayern</v>
          </cell>
          <cell r="D517" t="str">
            <v>Passau</v>
          </cell>
        </row>
        <row r="518">
          <cell r="A518" t="str">
            <v>Fürstenzell, M</v>
          </cell>
          <cell r="B518" t="str">
            <v>09275122</v>
          </cell>
          <cell r="C518" t="str">
            <v>Niederbayern</v>
          </cell>
          <cell r="D518" t="str">
            <v>Passau</v>
          </cell>
        </row>
        <row r="519">
          <cell r="A519" t="str">
            <v>Furth</v>
          </cell>
          <cell r="B519" t="str">
            <v>09274132</v>
          </cell>
          <cell r="C519" t="str">
            <v>Niederbayern</v>
          </cell>
          <cell r="D519" t="str">
            <v>Landshut</v>
          </cell>
        </row>
        <row r="520">
          <cell r="A520" t="str">
            <v>Fürth</v>
          </cell>
          <cell r="B520" t="str">
            <v>09563000</v>
          </cell>
          <cell r="C520" t="str">
            <v>Mittelfranken</v>
          </cell>
          <cell r="D520" t="str">
            <v>Fürth (Stadt)</v>
          </cell>
        </row>
        <row r="521">
          <cell r="A521" t="str">
            <v>Furth im Wald, St</v>
          </cell>
          <cell r="B521" t="str">
            <v>09372126</v>
          </cell>
          <cell r="C521" t="str">
            <v>Oberpfalz</v>
          </cell>
          <cell r="D521" t="str">
            <v>Cham</v>
          </cell>
        </row>
        <row r="522">
          <cell r="A522" t="str">
            <v>Füssen, St</v>
          </cell>
          <cell r="B522" t="str">
            <v>09777129</v>
          </cell>
          <cell r="C522" t="str">
            <v>Schwaben</v>
          </cell>
          <cell r="D522" t="str">
            <v>Ostallgäu</v>
          </cell>
        </row>
        <row r="523">
          <cell r="A523" t="str">
            <v>Gablingen</v>
          </cell>
          <cell r="B523" t="str">
            <v>09772145</v>
          </cell>
          <cell r="C523" t="str">
            <v>Schwaben</v>
          </cell>
          <cell r="D523" t="str">
            <v>Augsburg</v>
          </cell>
        </row>
        <row r="524">
          <cell r="A524" t="str">
            <v>Gachenbach</v>
          </cell>
          <cell r="B524" t="str">
            <v>09185131</v>
          </cell>
          <cell r="C524" t="str">
            <v>Oberbayern</v>
          </cell>
          <cell r="D524" t="str">
            <v>Neuburg-Schrobenhausen</v>
          </cell>
        </row>
        <row r="525">
          <cell r="A525" t="str">
            <v>Gädheim</v>
          </cell>
          <cell r="B525" t="str">
            <v>09674139</v>
          </cell>
          <cell r="C525" t="str">
            <v>Unterfranken</v>
          </cell>
          <cell r="D525" t="str">
            <v>Haßberge</v>
          </cell>
        </row>
        <row r="526">
          <cell r="A526" t="str">
            <v>Gaimersheim, M</v>
          </cell>
          <cell r="B526" t="str">
            <v>09176126</v>
          </cell>
          <cell r="C526" t="str">
            <v>Oberbayern</v>
          </cell>
          <cell r="D526" t="str">
            <v>Eichstätt</v>
          </cell>
        </row>
        <row r="527">
          <cell r="A527" t="str">
            <v>Gaißach</v>
          </cell>
          <cell r="B527" t="str">
            <v>09173124</v>
          </cell>
          <cell r="C527" t="str">
            <v>Oberbayern</v>
          </cell>
          <cell r="D527" t="str">
            <v>Bad Tölz-Wolfratshausen</v>
          </cell>
        </row>
        <row r="528">
          <cell r="A528" t="str">
            <v>Gallmersgarten</v>
          </cell>
          <cell r="B528" t="str">
            <v>09575124</v>
          </cell>
          <cell r="C528" t="str">
            <v>Mittelfranken</v>
          </cell>
          <cell r="D528" t="str">
            <v>Neustadt a.d. Aisch</v>
          </cell>
        </row>
        <row r="529">
          <cell r="A529" t="str">
            <v>Gammelsdorf</v>
          </cell>
          <cell r="B529" t="str">
            <v>09178125</v>
          </cell>
          <cell r="C529" t="str">
            <v>Oberbayern</v>
          </cell>
          <cell r="D529" t="str">
            <v>Freising</v>
          </cell>
        </row>
        <row r="530">
          <cell r="A530" t="str">
            <v>Gangkofen, M</v>
          </cell>
          <cell r="B530" t="str">
            <v>09277121</v>
          </cell>
          <cell r="C530" t="str">
            <v>Niederbayern</v>
          </cell>
          <cell r="D530" t="str">
            <v>Rottal-Inn</v>
          </cell>
        </row>
        <row r="531">
          <cell r="A531" t="str">
            <v>Garching a.d.Alz</v>
          </cell>
          <cell r="B531" t="str">
            <v>09171117</v>
          </cell>
          <cell r="C531" t="str">
            <v>Oberbayern</v>
          </cell>
          <cell r="D531" t="str">
            <v>Altötting</v>
          </cell>
        </row>
        <row r="532">
          <cell r="A532" t="str">
            <v>Garching b.München, St</v>
          </cell>
          <cell r="B532" t="str">
            <v>09184119</v>
          </cell>
          <cell r="C532" t="str">
            <v>Oberbayern</v>
          </cell>
          <cell r="D532" t="str">
            <v>München</v>
          </cell>
        </row>
        <row r="533">
          <cell r="A533" t="str">
            <v>Garmisch-Partenkirchen, M</v>
          </cell>
          <cell r="B533" t="str">
            <v>09180117</v>
          </cell>
          <cell r="C533" t="str">
            <v>Oberbayern</v>
          </cell>
          <cell r="D533" t="str">
            <v>Garmisch-Partenkirchen</v>
          </cell>
        </row>
        <row r="534">
          <cell r="A534" t="str">
            <v>Gars a.Inn, M</v>
          </cell>
          <cell r="B534" t="str">
            <v>09183118</v>
          </cell>
          <cell r="C534" t="str">
            <v>Oberbayern</v>
          </cell>
          <cell r="D534" t="str">
            <v>Mühldorf</v>
          </cell>
        </row>
        <row r="535">
          <cell r="A535" t="str">
            <v>Gattendorf</v>
          </cell>
          <cell r="B535" t="str">
            <v>09475127</v>
          </cell>
          <cell r="C535" t="str">
            <v>Oberfranken</v>
          </cell>
          <cell r="D535" t="str">
            <v>Hof</v>
          </cell>
        </row>
        <row r="536">
          <cell r="A536" t="str">
            <v>Gaukönigshofen</v>
          </cell>
          <cell r="B536" t="str">
            <v>09679134</v>
          </cell>
          <cell r="C536" t="str">
            <v>Unterfranken</v>
          </cell>
          <cell r="D536" t="str">
            <v>Würzburg</v>
          </cell>
        </row>
        <row r="537">
          <cell r="A537" t="str">
            <v>Gauting</v>
          </cell>
          <cell r="B537" t="str">
            <v>09188120</v>
          </cell>
          <cell r="C537" t="str">
            <v>Oberbayern</v>
          </cell>
          <cell r="D537" t="str">
            <v>Starnberg</v>
          </cell>
        </row>
        <row r="538">
          <cell r="A538" t="str">
            <v>Gebenbach</v>
          </cell>
          <cell r="B538" t="str">
            <v>09371123</v>
          </cell>
          <cell r="C538" t="str">
            <v>Oberpfalz</v>
          </cell>
          <cell r="D538" t="str">
            <v>Amberg-Sulzbach</v>
          </cell>
        </row>
        <row r="539">
          <cell r="A539" t="str">
            <v>Gebsattel</v>
          </cell>
          <cell r="B539" t="str">
            <v>09571152</v>
          </cell>
          <cell r="C539" t="str">
            <v>Mittelfranken</v>
          </cell>
          <cell r="D539" t="str">
            <v>Ansbach</v>
          </cell>
        </row>
        <row r="540">
          <cell r="A540" t="str">
            <v>Gefrees, St</v>
          </cell>
          <cell r="B540" t="str">
            <v>09472139</v>
          </cell>
          <cell r="C540" t="str">
            <v>Oberfranken</v>
          </cell>
          <cell r="D540" t="str">
            <v>Bayreuth</v>
          </cell>
        </row>
        <row r="541">
          <cell r="A541" t="str">
            <v>Geiersthal</v>
          </cell>
          <cell r="B541" t="str">
            <v>09276122</v>
          </cell>
          <cell r="C541" t="str">
            <v>Niederbayern</v>
          </cell>
          <cell r="D541" t="str">
            <v>Regen</v>
          </cell>
        </row>
        <row r="542">
          <cell r="A542" t="str">
            <v>Geiselbach</v>
          </cell>
          <cell r="B542" t="str">
            <v>09671119</v>
          </cell>
          <cell r="C542" t="str">
            <v>Unterfranken</v>
          </cell>
          <cell r="D542" t="str">
            <v>Aschaffenburg</v>
          </cell>
        </row>
        <row r="543">
          <cell r="A543" t="str">
            <v>Geiselhöring, St</v>
          </cell>
          <cell r="B543" t="str">
            <v>09278123</v>
          </cell>
          <cell r="C543" t="str">
            <v>Niederbayern</v>
          </cell>
          <cell r="D543" t="str">
            <v>Straubing-Bogen</v>
          </cell>
        </row>
        <row r="544">
          <cell r="A544" t="str">
            <v>Geiselwind, M</v>
          </cell>
          <cell r="B544" t="str">
            <v>09675127</v>
          </cell>
          <cell r="C544" t="str">
            <v>Unterfranken</v>
          </cell>
          <cell r="D544" t="str">
            <v>Kitzingen</v>
          </cell>
        </row>
        <row r="545">
          <cell r="A545" t="str">
            <v>Geisenfeld, St</v>
          </cell>
          <cell r="B545" t="str">
            <v>09186122</v>
          </cell>
          <cell r="C545" t="str">
            <v>Oberbayern</v>
          </cell>
          <cell r="D545" t="str">
            <v>Pfaffenhofen a.d. Ilm</v>
          </cell>
        </row>
        <row r="546">
          <cell r="A546" t="str">
            <v>Geisenhausen, M</v>
          </cell>
          <cell r="B546" t="str">
            <v>09274134</v>
          </cell>
          <cell r="C546" t="str">
            <v>Niederbayern</v>
          </cell>
          <cell r="D546" t="str">
            <v>Landshut</v>
          </cell>
        </row>
        <row r="547">
          <cell r="A547" t="str">
            <v>Gelchsheim, M</v>
          </cell>
          <cell r="B547" t="str">
            <v>09679135</v>
          </cell>
          <cell r="C547" t="str">
            <v>Unterfranken</v>
          </cell>
          <cell r="D547" t="str">
            <v>Würzburg</v>
          </cell>
        </row>
        <row r="548">
          <cell r="A548" t="str">
            <v>Geldersheim</v>
          </cell>
          <cell r="B548" t="str">
            <v>09678132</v>
          </cell>
          <cell r="C548" t="str">
            <v>Unterfranken</v>
          </cell>
          <cell r="D548" t="str">
            <v>Schweinfurt</v>
          </cell>
        </row>
        <row r="549">
          <cell r="A549" t="str">
            <v>Geltendorf</v>
          </cell>
          <cell r="B549" t="str">
            <v>09181122</v>
          </cell>
          <cell r="C549" t="str">
            <v>Oberbayern</v>
          </cell>
          <cell r="D549" t="str">
            <v>Landsberg am Lech</v>
          </cell>
        </row>
        <row r="550">
          <cell r="A550" t="str">
            <v>Gemünden a.Main, St</v>
          </cell>
          <cell r="B550" t="str">
            <v>09677131</v>
          </cell>
          <cell r="C550" t="str">
            <v>Unterfranken</v>
          </cell>
          <cell r="D550" t="str">
            <v>Main-Spessart</v>
          </cell>
        </row>
        <row r="551">
          <cell r="A551" t="str">
            <v>Genderkingen</v>
          </cell>
          <cell r="B551" t="str">
            <v>09779149</v>
          </cell>
          <cell r="C551" t="str">
            <v>Schwaben</v>
          </cell>
          <cell r="D551" t="str">
            <v>Donau-Ries</v>
          </cell>
        </row>
        <row r="552">
          <cell r="A552" t="str">
            <v>Georgenberg</v>
          </cell>
          <cell r="B552" t="str">
            <v>09374123</v>
          </cell>
          <cell r="C552" t="str">
            <v>Oberpfalz</v>
          </cell>
          <cell r="D552" t="str">
            <v>Neustadt a.d. Waldnaab</v>
          </cell>
        </row>
        <row r="553">
          <cell r="A553" t="str">
            <v>Georgensgmünd</v>
          </cell>
          <cell r="B553" t="str">
            <v>09576121</v>
          </cell>
          <cell r="C553" t="str">
            <v>Mittelfranken</v>
          </cell>
          <cell r="D553" t="str">
            <v>Roth</v>
          </cell>
        </row>
        <row r="554">
          <cell r="A554" t="str">
            <v>Gerach</v>
          </cell>
          <cell r="B554" t="str">
            <v>09471133</v>
          </cell>
          <cell r="C554" t="str">
            <v>Oberfranken</v>
          </cell>
          <cell r="D554" t="str">
            <v>Bamberg</v>
          </cell>
        </row>
        <row r="555">
          <cell r="A555" t="str">
            <v>Geratskirchen</v>
          </cell>
          <cell r="B555" t="str">
            <v>09277122</v>
          </cell>
          <cell r="C555" t="str">
            <v>Niederbayern</v>
          </cell>
          <cell r="D555" t="str">
            <v>Rottal-Inn</v>
          </cell>
        </row>
        <row r="556">
          <cell r="A556" t="str">
            <v>Gerbrunn</v>
          </cell>
          <cell r="B556" t="str">
            <v>09679136</v>
          </cell>
          <cell r="C556" t="str">
            <v>Unterfranken</v>
          </cell>
          <cell r="D556" t="str">
            <v>Würzburg</v>
          </cell>
        </row>
        <row r="557">
          <cell r="A557" t="str">
            <v>Geretsried, St</v>
          </cell>
          <cell r="B557" t="str">
            <v>09173126</v>
          </cell>
          <cell r="C557" t="str">
            <v>Oberbayern</v>
          </cell>
          <cell r="D557" t="str">
            <v>Bad Tölz-Wolfratshausen</v>
          </cell>
        </row>
        <row r="558">
          <cell r="A558" t="str">
            <v>Gerhardshofen</v>
          </cell>
          <cell r="B558" t="str">
            <v>09575125</v>
          </cell>
          <cell r="C558" t="str">
            <v>Mittelfranken</v>
          </cell>
          <cell r="D558" t="str">
            <v>Neustadt a.d. Aisch</v>
          </cell>
        </row>
        <row r="559">
          <cell r="A559" t="str">
            <v>Germaringen</v>
          </cell>
          <cell r="B559" t="str">
            <v>09777130</v>
          </cell>
          <cell r="C559" t="str">
            <v>Schwaben</v>
          </cell>
          <cell r="D559" t="str">
            <v>Ostallgäu</v>
          </cell>
        </row>
        <row r="560">
          <cell r="A560" t="str">
            <v>Germering, GKSt</v>
          </cell>
          <cell r="B560" t="str">
            <v>09179123</v>
          </cell>
          <cell r="C560" t="str">
            <v>Oberbayern</v>
          </cell>
          <cell r="D560" t="str">
            <v>Fürstenfeldbruck</v>
          </cell>
        </row>
        <row r="561">
          <cell r="A561" t="str">
            <v>Geroda, M</v>
          </cell>
          <cell r="B561" t="str">
            <v>09672126</v>
          </cell>
          <cell r="C561" t="str">
            <v>Unterfranken</v>
          </cell>
          <cell r="D561" t="str">
            <v>Bad Kissingen</v>
          </cell>
        </row>
        <row r="562">
          <cell r="A562" t="str">
            <v>Geroldsgrün</v>
          </cell>
          <cell r="B562" t="str">
            <v>09475128</v>
          </cell>
          <cell r="C562" t="str">
            <v>Oberfranken</v>
          </cell>
          <cell r="D562" t="str">
            <v>Hof</v>
          </cell>
        </row>
        <row r="563">
          <cell r="A563" t="str">
            <v>Geroldshausen</v>
          </cell>
          <cell r="B563" t="str">
            <v>09679137</v>
          </cell>
          <cell r="C563" t="str">
            <v>Unterfranken</v>
          </cell>
          <cell r="D563" t="str">
            <v>Würzburg</v>
          </cell>
        </row>
        <row r="564">
          <cell r="A564" t="str">
            <v>Gerolfingen</v>
          </cell>
          <cell r="B564" t="str">
            <v>09571154</v>
          </cell>
          <cell r="C564" t="str">
            <v>Mittelfranken</v>
          </cell>
          <cell r="D564" t="str">
            <v>Ansbach</v>
          </cell>
        </row>
        <row r="565">
          <cell r="A565" t="str">
            <v>Gerolsbach</v>
          </cell>
          <cell r="B565" t="str">
            <v>09186125</v>
          </cell>
          <cell r="C565" t="str">
            <v>Oberbayern</v>
          </cell>
          <cell r="D565" t="str">
            <v>Pfaffenhofen a.d. Ilm</v>
          </cell>
        </row>
        <row r="566">
          <cell r="A566" t="str">
            <v>Gerolzhofen, St</v>
          </cell>
          <cell r="B566" t="str">
            <v>09678134</v>
          </cell>
          <cell r="C566" t="str">
            <v>Unterfranken</v>
          </cell>
          <cell r="D566" t="str">
            <v>Schweinfurt</v>
          </cell>
        </row>
        <row r="567">
          <cell r="A567" t="str">
            <v>Gersthofen, St</v>
          </cell>
          <cell r="B567" t="str">
            <v>09772147</v>
          </cell>
          <cell r="C567" t="str">
            <v>Schwaben</v>
          </cell>
          <cell r="D567" t="str">
            <v>Augsburg</v>
          </cell>
        </row>
        <row r="568">
          <cell r="A568" t="str">
            <v>Gerzen</v>
          </cell>
          <cell r="B568" t="str">
            <v>09274135</v>
          </cell>
          <cell r="C568" t="str">
            <v>Niederbayern</v>
          </cell>
          <cell r="D568" t="str">
            <v>Landshut</v>
          </cell>
        </row>
        <row r="569">
          <cell r="A569" t="str">
            <v>Gesees</v>
          </cell>
          <cell r="B569" t="str">
            <v>09472140</v>
          </cell>
          <cell r="C569" t="str">
            <v>Oberfranken</v>
          </cell>
          <cell r="D569" t="str">
            <v>Bayreuth</v>
          </cell>
        </row>
        <row r="570">
          <cell r="A570" t="str">
            <v>Geslau</v>
          </cell>
          <cell r="B570" t="str">
            <v>09571155</v>
          </cell>
          <cell r="C570" t="str">
            <v>Mittelfranken</v>
          </cell>
          <cell r="D570" t="str">
            <v>Ansbach</v>
          </cell>
        </row>
        <row r="571">
          <cell r="A571" t="str">
            <v>Gessertshausen</v>
          </cell>
          <cell r="B571" t="str">
            <v>09772148</v>
          </cell>
          <cell r="C571" t="str">
            <v>Schwaben</v>
          </cell>
          <cell r="D571" t="str">
            <v>Augsburg</v>
          </cell>
        </row>
        <row r="572">
          <cell r="A572" t="str">
            <v>Gestratz</v>
          </cell>
          <cell r="B572" t="str">
            <v>09776112</v>
          </cell>
          <cell r="C572" t="str">
            <v>Schwaben</v>
          </cell>
          <cell r="D572" t="str">
            <v>Lindau</v>
          </cell>
        </row>
        <row r="573">
          <cell r="A573" t="str">
            <v>Giebelstadt, M</v>
          </cell>
          <cell r="B573" t="str">
            <v>09679138</v>
          </cell>
          <cell r="C573" t="str">
            <v>Unterfranken</v>
          </cell>
          <cell r="D573" t="str">
            <v>Würzburg</v>
          </cell>
        </row>
        <row r="574">
          <cell r="A574" t="str">
            <v>Gilching</v>
          </cell>
          <cell r="B574" t="str">
            <v>09188121</v>
          </cell>
          <cell r="C574" t="str">
            <v>Oberbayern</v>
          </cell>
          <cell r="D574" t="str">
            <v>Starnberg</v>
          </cell>
        </row>
        <row r="575">
          <cell r="A575" t="str">
            <v>Glashütten</v>
          </cell>
          <cell r="B575" t="str">
            <v>09472141</v>
          </cell>
          <cell r="C575" t="str">
            <v>Oberfranken</v>
          </cell>
          <cell r="D575" t="str">
            <v>Bayreuth</v>
          </cell>
        </row>
        <row r="576">
          <cell r="A576" t="str">
            <v>Glattbach</v>
          </cell>
          <cell r="B576" t="str">
            <v>09671120</v>
          </cell>
          <cell r="C576" t="str">
            <v>Unterfranken</v>
          </cell>
          <cell r="D576" t="str">
            <v>Aschaffenburg</v>
          </cell>
        </row>
        <row r="577">
          <cell r="A577" t="str">
            <v>Gleiritsch</v>
          </cell>
          <cell r="B577" t="str">
            <v>09376131</v>
          </cell>
          <cell r="C577" t="str">
            <v>Oberpfalz</v>
          </cell>
          <cell r="D577" t="str">
            <v>Schwandorf</v>
          </cell>
        </row>
        <row r="578">
          <cell r="A578" t="str">
            <v>Gleißenberg</v>
          </cell>
          <cell r="B578" t="str">
            <v>09372128</v>
          </cell>
          <cell r="C578" t="str">
            <v>Oberpfalz</v>
          </cell>
          <cell r="D578" t="str">
            <v>Cham</v>
          </cell>
        </row>
        <row r="579">
          <cell r="A579" t="str">
            <v>Glonn, M</v>
          </cell>
          <cell r="B579" t="str">
            <v>09175121</v>
          </cell>
          <cell r="C579" t="str">
            <v>Oberbayern</v>
          </cell>
          <cell r="D579" t="str">
            <v>Ebersberg</v>
          </cell>
        </row>
        <row r="580">
          <cell r="A580" t="str">
            <v>Glött</v>
          </cell>
          <cell r="B580" t="str">
            <v>09773133</v>
          </cell>
          <cell r="C580" t="str">
            <v>Schwaben</v>
          </cell>
          <cell r="D580" t="str">
            <v>Dillingen a.d. Donau</v>
          </cell>
        </row>
        <row r="581">
          <cell r="A581" t="str">
            <v>Gmund a.Tegernsee</v>
          </cell>
          <cell r="B581" t="str">
            <v>09182116</v>
          </cell>
          <cell r="C581" t="str">
            <v>Oberbayern</v>
          </cell>
          <cell r="D581" t="str">
            <v>Miesbach</v>
          </cell>
        </row>
        <row r="582">
          <cell r="A582" t="str">
            <v>Gnotzheim, M</v>
          </cell>
          <cell r="B582" t="str">
            <v>09577133</v>
          </cell>
          <cell r="C582" t="str">
            <v>Mittelfranken</v>
          </cell>
          <cell r="D582" t="str">
            <v>Weißenburg-Gunzenhausen</v>
          </cell>
        </row>
        <row r="583">
          <cell r="A583" t="str">
            <v>Gochsheim</v>
          </cell>
          <cell r="B583" t="str">
            <v>09678135</v>
          </cell>
          <cell r="C583" t="str">
            <v>Unterfranken</v>
          </cell>
          <cell r="D583" t="str">
            <v>Schweinfurt</v>
          </cell>
        </row>
        <row r="584">
          <cell r="A584" t="str">
            <v>Goldbach, M</v>
          </cell>
          <cell r="B584" t="str">
            <v>09671121</v>
          </cell>
          <cell r="C584" t="str">
            <v>Unterfranken</v>
          </cell>
          <cell r="D584" t="str">
            <v>Aschaffenburg</v>
          </cell>
        </row>
        <row r="585">
          <cell r="A585" t="str">
            <v>Goldkronach, St</v>
          </cell>
          <cell r="B585" t="str">
            <v>09472143</v>
          </cell>
          <cell r="C585" t="str">
            <v>Oberfranken</v>
          </cell>
          <cell r="D585" t="str">
            <v>Bayreuth</v>
          </cell>
        </row>
        <row r="586">
          <cell r="A586" t="str">
            <v>Gollhofen</v>
          </cell>
          <cell r="B586" t="str">
            <v>09575127</v>
          </cell>
          <cell r="C586" t="str">
            <v>Mittelfranken</v>
          </cell>
          <cell r="D586" t="str">
            <v>Neustadt a.d. Aisch</v>
          </cell>
        </row>
        <row r="587">
          <cell r="A587" t="str">
            <v>Görisried</v>
          </cell>
          <cell r="B587" t="str">
            <v>09777131</v>
          </cell>
          <cell r="C587" t="str">
            <v>Schwaben</v>
          </cell>
          <cell r="D587" t="str">
            <v>Ostallgäu</v>
          </cell>
        </row>
        <row r="588">
          <cell r="A588" t="str">
            <v>Gössenheim</v>
          </cell>
          <cell r="B588" t="str">
            <v>09677132</v>
          </cell>
          <cell r="C588" t="str">
            <v>Unterfranken</v>
          </cell>
          <cell r="D588" t="str">
            <v>Main-Spessart</v>
          </cell>
        </row>
        <row r="589">
          <cell r="A589" t="str">
            <v>Gößweinstein, M</v>
          </cell>
          <cell r="B589" t="str">
            <v>09474129</v>
          </cell>
          <cell r="C589" t="str">
            <v>Oberfranken</v>
          </cell>
          <cell r="D589" t="str">
            <v>Forchheim</v>
          </cell>
        </row>
        <row r="590">
          <cell r="A590" t="str">
            <v>Gotteszell</v>
          </cell>
          <cell r="B590" t="str">
            <v>09276123</v>
          </cell>
          <cell r="C590" t="str">
            <v>Niederbayern</v>
          </cell>
          <cell r="D590" t="str">
            <v>Regen</v>
          </cell>
        </row>
        <row r="591">
          <cell r="A591" t="str">
            <v>Gottfrieding</v>
          </cell>
          <cell r="B591" t="str">
            <v>09279116</v>
          </cell>
          <cell r="C591" t="str">
            <v>Niederbayern</v>
          </cell>
          <cell r="D591" t="str">
            <v>Dingolfing-Landau</v>
          </cell>
        </row>
        <row r="592">
          <cell r="A592" t="str">
            <v>Graben</v>
          </cell>
          <cell r="B592" t="str">
            <v>09772149</v>
          </cell>
          <cell r="C592" t="str">
            <v>Schwaben</v>
          </cell>
          <cell r="D592" t="str">
            <v>Augsburg</v>
          </cell>
        </row>
        <row r="593">
          <cell r="A593" t="str">
            <v>Grabenstätt</v>
          </cell>
          <cell r="B593" t="str">
            <v>09189119</v>
          </cell>
          <cell r="C593" t="str">
            <v>Oberbayern</v>
          </cell>
          <cell r="D593" t="str">
            <v>Traunstein</v>
          </cell>
        </row>
        <row r="594">
          <cell r="A594" t="str">
            <v>Gräfelfing</v>
          </cell>
          <cell r="B594" t="str">
            <v>09184120</v>
          </cell>
          <cell r="C594" t="str">
            <v>Oberbayern</v>
          </cell>
          <cell r="D594" t="str">
            <v>München</v>
          </cell>
        </row>
        <row r="595">
          <cell r="A595" t="str">
            <v>Grafenau, St</v>
          </cell>
          <cell r="B595" t="str">
            <v>09272120</v>
          </cell>
          <cell r="C595" t="str">
            <v>Niederbayern</v>
          </cell>
          <cell r="D595" t="str">
            <v>Freyung-Grafenau</v>
          </cell>
        </row>
        <row r="596">
          <cell r="A596" t="str">
            <v>Gräfenberg, St</v>
          </cell>
          <cell r="B596" t="str">
            <v>09474132</v>
          </cell>
          <cell r="C596" t="str">
            <v>Oberfranken</v>
          </cell>
          <cell r="D596" t="str">
            <v>Forchheim</v>
          </cell>
        </row>
        <row r="597">
          <cell r="A597" t="str">
            <v>Gräfendorf</v>
          </cell>
          <cell r="B597" t="str">
            <v>09677133</v>
          </cell>
          <cell r="C597" t="str">
            <v>Unterfranken</v>
          </cell>
          <cell r="D597" t="str">
            <v>Main-Spessart</v>
          </cell>
        </row>
        <row r="598">
          <cell r="A598" t="str">
            <v>Grafengehaig, M</v>
          </cell>
          <cell r="B598" t="str">
            <v>09477117</v>
          </cell>
          <cell r="C598" t="str">
            <v>Oberfranken</v>
          </cell>
          <cell r="D598" t="str">
            <v>Kulmbach</v>
          </cell>
        </row>
        <row r="599">
          <cell r="A599" t="str">
            <v>Grafenrheinfeld</v>
          </cell>
          <cell r="B599" t="str">
            <v>09678136</v>
          </cell>
          <cell r="C599" t="str">
            <v>Unterfranken</v>
          </cell>
          <cell r="D599" t="str">
            <v>Schweinfurt</v>
          </cell>
        </row>
        <row r="600">
          <cell r="A600" t="str">
            <v>Grafenwiesen</v>
          </cell>
          <cell r="B600" t="str">
            <v>09372130</v>
          </cell>
          <cell r="C600" t="str">
            <v>Oberpfalz</v>
          </cell>
          <cell r="D600" t="str">
            <v>Cham</v>
          </cell>
        </row>
        <row r="601">
          <cell r="A601" t="str">
            <v>Grafenwöhr, St</v>
          </cell>
          <cell r="B601" t="str">
            <v>09374124</v>
          </cell>
          <cell r="C601" t="str">
            <v>Oberpfalz</v>
          </cell>
          <cell r="D601" t="str">
            <v>Neustadt a.d. Waldnaab</v>
          </cell>
        </row>
        <row r="602">
          <cell r="A602" t="str">
            <v>Grafing b.München, St</v>
          </cell>
          <cell r="B602" t="str">
            <v>09175122</v>
          </cell>
          <cell r="C602" t="str">
            <v>Oberbayern</v>
          </cell>
          <cell r="D602" t="str">
            <v>Ebersberg</v>
          </cell>
        </row>
        <row r="603">
          <cell r="A603" t="str">
            <v>Grafling</v>
          </cell>
          <cell r="B603" t="str">
            <v>09271122</v>
          </cell>
          <cell r="C603" t="str">
            <v>Niederbayern</v>
          </cell>
          <cell r="D603" t="str">
            <v>Deggendorf</v>
          </cell>
        </row>
        <row r="604">
          <cell r="A604" t="str">
            <v>Grafrath</v>
          </cell>
          <cell r="B604" t="str">
            <v>09179125</v>
          </cell>
          <cell r="C604" t="str">
            <v>Oberbayern</v>
          </cell>
          <cell r="D604" t="str">
            <v>Fürstenfeldbruck</v>
          </cell>
        </row>
        <row r="605">
          <cell r="A605" t="str">
            <v>Grainau</v>
          </cell>
          <cell r="B605" t="str">
            <v>09180118</v>
          </cell>
          <cell r="C605" t="str">
            <v>Oberbayern</v>
          </cell>
          <cell r="D605" t="str">
            <v>Garmisch-Partenkirchen</v>
          </cell>
        </row>
        <row r="606">
          <cell r="A606" t="str">
            <v>Grainet</v>
          </cell>
          <cell r="B606" t="str">
            <v>09272121</v>
          </cell>
          <cell r="C606" t="str">
            <v>Niederbayern</v>
          </cell>
          <cell r="D606" t="str">
            <v>Freyung-Grafenau</v>
          </cell>
        </row>
        <row r="607">
          <cell r="A607" t="str">
            <v>Grasbrunn</v>
          </cell>
          <cell r="B607" t="str">
            <v>09184121</v>
          </cell>
          <cell r="C607" t="str">
            <v>Oberbayern</v>
          </cell>
          <cell r="D607" t="str">
            <v>München</v>
          </cell>
        </row>
        <row r="608">
          <cell r="A608" t="str">
            <v>Grassau, M</v>
          </cell>
          <cell r="B608" t="str">
            <v>09189120</v>
          </cell>
          <cell r="C608" t="str">
            <v>Oberbayern</v>
          </cell>
          <cell r="D608" t="str">
            <v>Traunstein</v>
          </cell>
        </row>
        <row r="609">
          <cell r="A609" t="str">
            <v>Grattersdorf</v>
          </cell>
          <cell r="B609" t="str">
            <v>09271123</v>
          </cell>
          <cell r="C609" t="str">
            <v>Niederbayern</v>
          </cell>
          <cell r="D609" t="str">
            <v>Deggendorf</v>
          </cell>
        </row>
        <row r="610">
          <cell r="A610" t="str">
            <v>Greding, St</v>
          </cell>
          <cell r="B610" t="str">
            <v>09576122</v>
          </cell>
          <cell r="C610" t="str">
            <v>Mittelfranken</v>
          </cell>
          <cell r="D610" t="str">
            <v>Roth</v>
          </cell>
        </row>
        <row r="611">
          <cell r="A611" t="str">
            <v>Greifenberg</v>
          </cell>
          <cell r="B611" t="str">
            <v>09181123</v>
          </cell>
          <cell r="C611" t="str">
            <v>Oberbayern</v>
          </cell>
          <cell r="D611" t="str">
            <v>Landsberg am Lech</v>
          </cell>
        </row>
        <row r="612">
          <cell r="A612" t="str">
            <v>Greiling</v>
          </cell>
          <cell r="B612" t="str">
            <v>09173127</v>
          </cell>
          <cell r="C612" t="str">
            <v>Oberbayern</v>
          </cell>
          <cell r="D612" t="str">
            <v>Bad Tölz-Wolfratshausen</v>
          </cell>
        </row>
        <row r="613">
          <cell r="A613" t="str">
            <v>Gremsdorf</v>
          </cell>
          <cell r="B613" t="str">
            <v>09572126</v>
          </cell>
          <cell r="C613" t="str">
            <v>Mittelfranken</v>
          </cell>
          <cell r="D613" t="str">
            <v>Erlangen-Höchstadt</v>
          </cell>
        </row>
        <row r="614">
          <cell r="A614" t="str">
            <v>Grettstadt</v>
          </cell>
          <cell r="B614" t="str">
            <v>09678138</v>
          </cell>
          <cell r="C614" t="str">
            <v>Unterfranken</v>
          </cell>
          <cell r="D614" t="str">
            <v>Schweinfurt</v>
          </cell>
        </row>
        <row r="615">
          <cell r="A615" t="str">
            <v>Greußenheim</v>
          </cell>
          <cell r="B615" t="str">
            <v>09679141</v>
          </cell>
          <cell r="C615" t="str">
            <v>Unterfranken</v>
          </cell>
          <cell r="D615" t="str">
            <v>Würzburg</v>
          </cell>
        </row>
        <row r="616">
          <cell r="A616" t="str">
            <v>Griesstätt</v>
          </cell>
          <cell r="B616" t="str">
            <v>09187134</v>
          </cell>
          <cell r="C616" t="str">
            <v>Oberbayern</v>
          </cell>
          <cell r="D616" t="str">
            <v>Rosenheim</v>
          </cell>
        </row>
        <row r="617">
          <cell r="A617" t="str">
            <v>Gröbenzell</v>
          </cell>
          <cell r="B617" t="str">
            <v>09179126</v>
          </cell>
          <cell r="C617" t="str">
            <v>Oberbayern</v>
          </cell>
          <cell r="D617" t="str">
            <v>Fürstenfeldbruck</v>
          </cell>
        </row>
        <row r="618">
          <cell r="A618" t="str">
            <v>Großaitingen</v>
          </cell>
          <cell r="B618" t="str">
            <v>09772151</v>
          </cell>
          <cell r="C618" t="str">
            <v>Schwaben</v>
          </cell>
          <cell r="D618" t="str">
            <v>Augsburg</v>
          </cell>
        </row>
        <row r="619">
          <cell r="A619" t="str">
            <v>Großbardorf</v>
          </cell>
          <cell r="B619" t="str">
            <v>09673126</v>
          </cell>
          <cell r="C619" t="str">
            <v>Unterfranken</v>
          </cell>
          <cell r="D619" t="str">
            <v>Rhön-Grabfeld</v>
          </cell>
        </row>
        <row r="620">
          <cell r="A620" t="str">
            <v>Großeibstadt</v>
          </cell>
          <cell r="B620" t="str">
            <v>09673127</v>
          </cell>
          <cell r="C620" t="str">
            <v>Unterfranken</v>
          </cell>
          <cell r="D620" t="str">
            <v>Rhön-Grabfeld</v>
          </cell>
        </row>
        <row r="621">
          <cell r="A621" t="str">
            <v>Großenseebach</v>
          </cell>
          <cell r="B621" t="str">
            <v>09572127</v>
          </cell>
          <cell r="C621" t="str">
            <v>Mittelfranken</v>
          </cell>
          <cell r="D621" t="str">
            <v>Erlangen-Höchstadt</v>
          </cell>
        </row>
        <row r="622">
          <cell r="A622" t="str">
            <v>Großhabersdorf</v>
          </cell>
          <cell r="B622" t="str">
            <v>09573115</v>
          </cell>
          <cell r="C622" t="str">
            <v>Mittelfranken</v>
          </cell>
          <cell r="D622" t="str">
            <v>Fürth</v>
          </cell>
        </row>
        <row r="623">
          <cell r="A623" t="str">
            <v>Großheirath</v>
          </cell>
          <cell r="B623" t="str">
            <v>09473132</v>
          </cell>
          <cell r="C623" t="str">
            <v>Oberfranken</v>
          </cell>
          <cell r="D623" t="str">
            <v>Coburg</v>
          </cell>
        </row>
        <row r="624">
          <cell r="A624" t="str">
            <v>Großheubach, M</v>
          </cell>
          <cell r="B624" t="str">
            <v>09676125</v>
          </cell>
          <cell r="C624" t="str">
            <v>Unterfranken</v>
          </cell>
          <cell r="D624" t="str">
            <v>Miltenberg</v>
          </cell>
        </row>
        <row r="625">
          <cell r="A625" t="str">
            <v>Großkarolinenfeld</v>
          </cell>
          <cell r="B625" t="str">
            <v>09187137</v>
          </cell>
          <cell r="C625" t="str">
            <v>Oberbayern</v>
          </cell>
          <cell r="D625" t="str">
            <v>Rosenheim</v>
          </cell>
        </row>
        <row r="626">
          <cell r="A626" t="str">
            <v>Großlangheim, M</v>
          </cell>
          <cell r="B626" t="str">
            <v>09675131</v>
          </cell>
          <cell r="C626" t="str">
            <v>Unterfranken</v>
          </cell>
          <cell r="D626" t="str">
            <v>Kitzingen</v>
          </cell>
        </row>
        <row r="627">
          <cell r="A627" t="str">
            <v>Großmehring</v>
          </cell>
          <cell r="B627" t="str">
            <v>09176129</v>
          </cell>
          <cell r="C627" t="str">
            <v>Oberbayern</v>
          </cell>
          <cell r="D627" t="str">
            <v>Eichstätt</v>
          </cell>
        </row>
        <row r="628">
          <cell r="A628" t="str">
            <v>Großostheim, M</v>
          </cell>
          <cell r="B628" t="str">
            <v>09671122</v>
          </cell>
          <cell r="C628" t="str">
            <v>Unterfranken</v>
          </cell>
          <cell r="D628" t="str">
            <v>Aschaffenburg</v>
          </cell>
        </row>
        <row r="629">
          <cell r="A629" t="str">
            <v>Großwallstadt</v>
          </cell>
          <cell r="B629" t="str">
            <v>09676126</v>
          </cell>
          <cell r="C629" t="str">
            <v>Unterfranken</v>
          </cell>
          <cell r="D629" t="str">
            <v>Miltenberg</v>
          </cell>
        </row>
        <row r="630">
          <cell r="A630" t="str">
            <v>Großweil</v>
          </cell>
          <cell r="B630" t="str">
            <v>09180119</v>
          </cell>
          <cell r="C630" t="str">
            <v>Oberbayern</v>
          </cell>
          <cell r="D630" t="str">
            <v>Garmisch-Partenkirchen</v>
          </cell>
        </row>
        <row r="631">
          <cell r="A631" t="str">
            <v>Grub a.Forst</v>
          </cell>
          <cell r="B631" t="str">
            <v>09473134</v>
          </cell>
          <cell r="C631" t="str">
            <v>Oberfranken</v>
          </cell>
          <cell r="D631" t="str">
            <v>Coburg</v>
          </cell>
        </row>
        <row r="632">
          <cell r="A632" t="str">
            <v>Grünenbach</v>
          </cell>
          <cell r="B632" t="str">
            <v>09776113</v>
          </cell>
          <cell r="C632" t="str">
            <v>Schwaben</v>
          </cell>
          <cell r="D632" t="str">
            <v>Lindau</v>
          </cell>
        </row>
        <row r="633">
          <cell r="A633" t="str">
            <v>Grünwald</v>
          </cell>
          <cell r="B633" t="str">
            <v>09184122</v>
          </cell>
          <cell r="C633" t="str">
            <v>Oberbayern</v>
          </cell>
          <cell r="D633" t="str">
            <v>München</v>
          </cell>
        </row>
        <row r="634">
          <cell r="A634" t="str">
            <v>Gstadt a.Chiemsee</v>
          </cell>
          <cell r="B634" t="str">
            <v>09187138</v>
          </cell>
          <cell r="C634" t="str">
            <v>Oberbayern</v>
          </cell>
          <cell r="D634" t="str">
            <v>Rosenheim</v>
          </cell>
        </row>
        <row r="635">
          <cell r="A635" t="str">
            <v>Gundelfingen a.d.Donau, St</v>
          </cell>
          <cell r="B635" t="str">
            <v>09773136</v>
          </cell>
          <cell r="C635" t="str">
            <v>Schwaben</v>
          </cell>
          <cell r="D635" t="str">
            <v>Dillingen a.d. Donau</v>
          </cell>
        </row>
        <row r="636">
          <cell r="A636" t="str">
            <v>Gundelsheim</v>
          </cell>
          <cell r="B636" t="str">
            <v>09471137</v>
          </cell>
          <cell r="C636" t="str">
            <v>Oberfranken</v>
          </cell>
          <cell r="D636" t="str">
            <v>Bamberg</v>
          </cell>
        </row>
        <row r="637">
          <cell r="A637" t="str">
            <v>Gundremmingen</v>
          </cell>
          <cell r="B637" t="str">
            <v>09774136</v>
          </cell>
          <cell r="C637" t="str">
            <v>Schwaben</v>
          </cell>
          <cell r="D637" t="str">
            <v>Günzburg</v>
          </cell>
        </row>
        <row r="638">
          <cell r="A638" t="str">
            <v>Güntersleben</v>
          </cell>
          <cell r="B638" t="str">
            <v>09679142</v>
          </cell>
          <cell r="C638" t="str">
            <v>Unterfranken</v>
          </cell>
          <cell r="D638" t="str">
            <v>Würzburg</v>
          </cell>
        </row>
        <row r="639">
          <cell r="A639" t="str">
            <v>Günzach</v>
          </cell>
          <cell r="B639" t="str">
            <v>09777138</v>
          </cell>
          <cell r="C639" t="str">
            <v>Schwaben</v>
          </cell>
          <cell r="D639" t="str">
            <v>Ostallgäu</v>
          </cell>
        </row>
        <row r="640">
          <cell r="A640" t="str">
            <v>Günzburg, GKSt</v>
          </cell>
          <cell r="B640" t="str">
            <v>09774135</v>
          </cell>
          <cell r="C640" t="str">
            <v>Schwaben</v>
          </cell>
          <cell r="D640" t="str">
            <v>Günzburg</v>
          </cell>
        </row>
        <row r="641">
          <cell r="A641" t="str">
            <v>Gunzenhausen, St</v>
          </cell>
          <cell r="B641" t="str">
            <v>09577136</v>
          </cell>
          <cell r="C641" t="str">
            <v>Mittelfranken</v>
          </cell>
          <cell r="D641" t="str">
            <v>Weißenburg-Gunzenhausen</v>
          </cell>
        </row>
        <row r="642">
          <cell r="A642" t="str">
            <v>Guteneck</v>
          </cell>
          <cell r="B642" t="str">
            <v>09376133</v>
          </cell>
          <cell r="C642" t="str">
            <v>Oberpfalz</v>
          </cell>
          <cell r="D642" t="str">
            <v>Schwandorf</v>
          </cell>
        </row>
        <row r="643">
          <cell r="A643" t="str">
            <v>Gutenstetten</v>
          </cell>
          <cell r="B643" t="str">
            <v>09575128</v>
          </cell>
          <cell r="C643" t="str">
            <v>Mittelfranken</v>
          </cell>
          <cell r="D643" t="str">
            <v>Neustadt a.d. Aisch</v>
          </cell>
        </row>
        <row r="644">
          <cell r="A644" t="str">
            <v>Guttenberg</v>
          </cell>
          <cell r="B644" t="str">
            <v>09477118</v>
          </cell>
          <cell r="C644" t="str">
            <v>Oberfranken</v>
          </cell>
          <cell r="D644" t="str">
            <v>Kulmbach</v>
          </cell>
        </row>
        <row r="645">
          <cell r="A645" t="str">
            <v>Haag</v>
          </cell>
          <cell r="B645" t="str">
            <v>09472146</v>
          </cell>
          <cell r="C645" t="str">
            <v>Oberfranken</v>
          </cell>
          <cell r="D645" t="str">
            <v>Bayreuth</v>
          </cell>
        </row>
        <row r="646">
          <cell r="A646" t="str">
            <v>Haag a.d.Amper</v>
          </cell>
          <cell r="B646" t="str">
            <v>09178129</v>
          </cell>
          <cell r="C646" t="str">
            <v>Oberbayern</v>
          </cell>
          <cell r="D646" t="str">
            <v>Freising</v>
          </cell>
        </row>
        <row r="647">
          <cell r="A647" t="str">
            <v>Haag i.OB, M</v>
          </cell>
          <cell r="B647" t="str">
            <v>09183119</v>
          </cell>
          <cell r="C647" t="str">
            <v>Oberbayern</v>
          </cell>
          <cell r="D647" t="str">
            <v>Mühldorf</v>
          </cell>
        </row>
        <row r="648">
          <cell r="A648" t="str">
            <v>Haar</v>
          </cell>
          <cell r="B648" t="str">
            <v>09184123</v>
          </cell>
          <cell r="C648" t="str">
            <v>Oberbayern</v>
          </cell>
          <cell r="D648" t="str">
            <v>München</v>
          </cell>
        </row>
        <row r="649">
          <cell r="A649" t="str">
            <v>Haarbach</v>
          </cell>
          <cell r="B649" t="str">
            <v>09275125</v>
          </cell>
          <cell r="C649" t="str">
            <v>Niederbayern</v>
          </cell>
          <cell r="D649" t="str">
            <v>Passau</v>
          </cell>
        </row>
        <row r="650">
          <cell r="A650" t="str">
            <v>Habach</v>
          </cell>
          <cell r="B650" t="str">
            <v>09190126</v>
          </cell>
          <cell r="C650" t="str">
            <v>Oberbayern</v>
          </cell>
          <cell r="D650" t="str">
            <v>Weilheim-Schongau</v>
          </cell>
        </row>
        <row r="651">
          <cell r="A651" t="str">
            <v>Hafenlohr</v>
          </cell>
          <cell r="B651" t="str">
            <v>09677135</v>
          </cell>
          <cell r="C651" t="str">
            <v>Unterfranken</v>
          </cell>
          <cell r="D651" t="str">
            <v>Main-Spessart</v>
          </cell>
        </row>
        <row r="652">
          <cell r="A652" t="str">
            <v>Hagelstadt</v>
          </cell>
          <cell r="B652" t="str">
            <v>09375143</v>
          </cell>
          <cell r="C652" t="str">
            <v>Oberpfalz</v>
          </cell>
          <cell r="D652" t="str">
            <v>Regensburg</v>
          </cell>
        </row>
        <row r="653">
          <cell r="A653" t="str">
            <v>Hagenbüchach</v>
          </cell>
          <cell r="B653" t="str">
            <v>09575129</v>
          </cell>
          <cell r="C653" t="str">
            <v>Mittelfranken</v>
          </cell>
          <cell r="D653" t="str">
            <v>Neustadt a.d. Aisch</v>
          </cell>
        </row>
        <row r="654">
          <cell r="A654" t="str">
            <v>Hahnbach, M</v>
          </cell>
          <cell r="B654" t="str">
            <v>09371126</v>
          </cell>
          <cell r="C654" t="str">
            <v>Oberpfalz</v>
          </cell>
          <cell r="D654" t="str">
            <v>Amberg-Sulzbach</v>
          </cell>
        </row>
        <row r="655">
          <cell r="A655" t="str">
            <v>Haibach (Landkreis Aschaffenburg)</v>
          </cell>
          <cell r="B655" t="str">
            <v>09671124</v>
          </cell>
          <cell r="C655" t="str">
            <v>Unterfranken</v>
          </cell>
          <cell r="D655" t="str">
            <v>Aschaffenburg</v>
          </cell>
        </row>
        <row r="656">
          <cell r="A656" t="str">
            <v>Haibach (Landkreis Straubing-Bogen)</v>
          </cell>
          <cell r="B656" t="str">
            <v>09278129</v>
          </cell>
          <cell r="C656" t="str">
            <v>Niederbayern</v>
          </cell>
          <cell r="D656" t="str">
            <v>Straubing-Bogen</v>
          </cell>
        </row>
        <row r="657">
          <cell r="A657" t="str">
            <v>Haidmühle</v>
          </cell>
          <cell r="B657" t="str">
            <v>09272122</v>
          </cell>
          <cell r="C657" t="str">
            <v>Niederbayern</v>
          </cell>
          <cell r="D657" t="str">
            <v>Freyung-Grafenau</v>
          </cell>
        </row>
        <row r="658">
          <cell r="A658" t="str">
            <v>Haimhausen</v>
          </cell>
          <cell r="B658" t="str">
            <v>09174121</v>
          </cell>
          <cell r="C658" t="str">
            <v>Oberbayern</v>
          </cell>
          <cell r="D658" t="str">
            <v>Dachau</v>
          </cell>
        </row>
        <row r="659">
          <cell r="A659" t="str">
            <v>Haiming</v>
          </cell>
          <cell r="B659" t="str">
            <v>09171118</v>
          </cell>
          <cell r="C659" t="str">
            <v>Oberbayern</v>
          </cell>
          <cell r="D659" t="str">
            <v>Altötting</v>
          </cell>
        </row>
        <row r="660">
          <cell r="A660" t="str">
            <v>Hainsfarth</v>
          </cell>
          <cell r="B660" t="str">
            <v>09779154</v>
          </cell>
          <cell r="C660" t="str">
            <v>Schwaben</v>
          </cell>
          <cell r="D660" t="str">
            <v>Donau-Ries</v>
          </cell>
        </row>
        <row r="661">
          <cell r="A661" t="str">
            <v>Halblech</v>
          </cell>
          <cell r="B661" t="str">
            <v>09777173</v>
          </cell>
          <cell r="C661" t="str">
            <v>Schwaben</v>
          </cell>
          <cell r="D661" t="str">
            <v>Ostallgäu</v>
          </cell>
        </row>
        <row r="662">
          <cell r="A662" t="str">
            <v>Haldenwang (Landkreis Günzburg)</v>
          </cell>
          <cell r="B662" t="str">
            <v>09774140</v>
          </cell>
          <cell r="C662" t="str">
            <v>Schwaben</v>
          </cell>
          <cell r="D662" t="str">
            <v>Günzburg</v>
          </cell>
        </row>
        <row r="663">
          <cell r="A663" t="str">
            <v>Haldenwang (Landkreis Oberallgäu)</v>
          </cell>
          <cell r="B663" t="str">
            <v>09780122</v>
          </cell>
          <cell r="C663" t="str">
            <v>Schwaben</v>
          </cell>
          <cell r="D663" t="str">
            <v>Oberallgäu</v>
          </cell>
        </row>
        <row r="664">
          <cell r="A664" t="str">
            <v>Halfing</v>
          </cell>
          <cell r="B664" t="str">
            <v>09187139</v>
          </cell>
          <cell r="C664" t="str">
            <v>Oberbayern</v>
          </cell>
          <cell r="D664" t="str">
            <v>Rosenheim</v>
          </cell>
        </row>
        <row r="665">
          <cell r="A665" t="str">
            <v>Hallbergmoos</v>
          </cell>
          <cell r="B665" t="str">
            <v>09178130</v>
          </cell>
          <cell r="C665" t="str">
            <v>Oberbayern</v>
          </cell>
          <cell r="D665" t="str">
            <v>Freising</v>
          </cell>
        </row>
        <row r="666">
          <cell r="A666" t="str">
            <v>Hallerndorf</v>
          </cell>
          <cell r="B666" t="str">
            <v>09474133</v>
          </cell>
          <cell r="C666" t="str">
            <v>Oberfranken</v>
          </cell>
          <cell r="D666" t="str">
            <v>Forchheim</v>
          </cell>
        </row>
        <row r="667">
          <cell r="A667" t="str">
            <v>Hallstadt, St</v>
          </cell>
          <cell r="B667" t="str">
            <v>09471140</v>
          </cell>
          <cell r="C667" t="str">
            <v>Oberfranken</v>
          </cell>
          <cell r="D667" t="str">
            <v>Bamberg</v>
          </cell>
        </row>
        <row r="668">
          <cell r="A668" t="str">
            <v>Halsbach</v>
          </cell>
          <cell r="B668" t="str">
            <v>09171119</v>
          </cell>
          <cell r="C668" t="str">
            <v>Oberbayern</v>
          </cell>
          <cell r="D668" t="str">
            <v>Altötting</v>
          </cell>
        </row>
        <row r="669">
          <cell r="A669" t="str">
            <v>Hammelburg, St</v>
          </cell>
          <cell r="B669" t="str">
            <v>09672127</v>
          </cell>
          <cell r="C669" t="str">
            <v>Unterfranken</v>
          </cell>
          <cell r="D669" t="str">
            <v>Bad Kissingen</v>
          </cell>
        </row>
        <row r="670">
          <cell r="A670" t="str">
            <v>Happurg</v>
          </cell>
          <cell r="B670" t="str">
            <v>09574128</v>
          </cell>
          <cell r="C670" t="str">
            <v>Mittelfranken</v>
          </cell>
          <cell r="D670" t="str">
            <v>Nürnberger Land</v>
          </cell>
        </row>
        <row r="671">
          <cell r="A671" t="str">
            <v>Harburg (Schwaben), St</v>
          </cell>
          <cell r="B671" t="str">
            <v>09779155</v>
          </cell>
          <cell r="C671" t="str">
            <v>Schwaben</v>
          </cell>
          <cell r="D671" t="str">
            <v>Donau-Ries</v>
          </cell>
        </row>
        <row r="672">
          <cell r="A672" t="str">
            <v>Harsdorf</v>
          </cell>
          <cell r="B672" t="str">
            <v>09477119</v>
          </cell>
          <cell r="C672" t="str">
            <v>Oberfranken</v>
          </cell>
          <cell r="D672" t="str">
            <v>Kulmbach</v>
          </cell>
        </row>
        <row r="673">
          <cell r="A673" t="str">
            <v>Hartenstein</v>
          </cell>
          <cell r="B673" t="str">
            <v>09574129</v>
          </cell>
          <cell r="C673" t="str">
            <v>Mittelfranken</v>
          </cell>
          <cell r="D673" t="str">
            <v>Nürnberger Land</v>
          </cell>
        </row>
        <row r="674">
          <cell r="A674" t="str">
            <v>Haselbach</v>
          </cell>
          <cell r="B674" t="str">
            <v>09278134</v>
          </cell>
          <cell r="C674" t="str">
            <v>Niederbayern</v>
          </cell>
          <cell r="D674" t="str">
            <v>Straubing-Bogen</v>
          </cell>
        </row>
        <row r="675">
          <cell r="A675" t="str">
            <v>Hasloch</v>
          </cell>
          <cell r="B675" t="str">
            <v>09677137</v>
          </cell>
          <cell r="C675" t="str">
            <v>Unterfranken</v>
          </cell>
          <cell r="D675" t="str">
            <v>Main-Spessart</v>
          </cell>
        </row>
        <row r="676">
          <cell r="A676" t="str">
            <v>Haßfurt, St</v>
          </cell>
          <cell r="B676" t="str">
            <v>09674147</v>
          </cell>
          <cell r="C676" t="str">
            <v>Unterfranken</v>
          </cell>
          <cell r="D676" t="str">
            <v>Haßberge</v>
          </cell>
        </row>
        <row r="677">
          <cell r="A677" t="str">
            <v>Hattenhofen</v>
          </cell>
          <cell r="B677" t="str">
            <v>09179128</v>
          </cell>
          <cell r="C677" t="str">
            <v>Oberbayern</v>
          </cell>
          <cell r="D677" t="str">
            <v>Fürstenfeldbruck</v>
          </cell>
        </row>
        <row r="678">
          <cell r="A678" t="str">
            <v>Haundorf</v>
          </cell>
          <cell r="B678" t="str">
            <v>09577138</v>
          </cell>
          <cell r="C678" t="str">
            <v>Mittelfranken</v>
          </cell>
          <cell r="D678" t="str">
            <v>Weißenburg-Gunzenhausen</v>
          </cell>
        </row>
        <row r="679">
          <cell r="A679" t="str">
            <v>Haunsheim</v>
          </cell>
          <cell r="B679" t="str">
            <v>09773137</v>
          </cell>
          <cell r="C679" t="str">
            <v>Schwaben</v>
          </cell>
          <cell r="D679" t="str">
            <v>Dillingen a.d. Donau</v>
          </cell>
        </row>
        <row r="680">
          <cell r="A680" t="str">
            <v>Hausen (Landkreis Forchheim)</v>
          </cell>
          <cell r="B680" t="str">
            <v>09474134</v>
          </cell>
          <cell r="C680" t="str">
            <v>Oberfranken</v>
          </cell>
          <cell r="D680" t="str">
            <v>Forchheim</v>
          </cell>
        </row>
        <row r="681">
          <cell r="A681" t="str">
            <v>Hausen (Landkreis Kelheim)</v>
          </cell>
          <cell r="B681" t="str">
            <v>09273125</v>
          </cell>
          <cell r="C681" t="str">
            <v>Niederbayern</v>
          </cell>
          <cell r="D681" t="str">
            <v>Kelheim</v>
          </cell>
        </row>
        <row r="682">
          <cell r="A682" t="str">
            <v>Hausen (Landkreis Miltenberg)</v>
          </cell>
          <cell r="B682" t="str">
            <v>09676128</v>
          </cell>
          <cell r="C682" t="str">
            <v>Unterfranken</v>
          </cell>
          <cell r="D682" t="str">
            <v>Miltenberg</v>
          </cell>
        </row>
        <row r="683">
          <cell r="A683" t="str">
            <v>Hausen (Landkreis Rhön-Grabfeld)</v>
          </cell>
          <cell r="B683" t="str">
            <v>09673129</v>
          </cell>
          <cell r="C683" t="str">
            <v>Unterfranken</v>
          </cell>
          <cell r="D683" t="str">
            <v>Rhön-Grabfeld</v>
          </cell>
        </row>
        <row r="684">
          <cell r="A684" t="str">
            <v>Hausen b.Würzburg</v>
          </cell>
          <cell r="B684" t="str">
            <v>09679143</v>
          </cell>
          <cell r="C684" t="str">
            <v>Unterfranken</v>
          </cell>
          <cell r="D684" t="str">
            <v>Würzburg</v>
          </cell>
        </row>
        <row r="685">
          <cell r="A685" t="str">
            <v>Hausham</v>
          </cell>
          <cell r="B685" t="str">
            <v>09182119</v>
          </cell>
          <cell r="C685" t="str">
            <v>Oberbayern</v>
          </cell>
          <cell r="D685" t="str">
            <v>Miesbach</v>
          </cell>
        </row>
        <row r="686">
          <cell r="A686" t="str">
            <v>Hauzenberg, St</v>
          </cell>
          <cell r="B686" t="str">
            <v>09275126</v>
          </cell>
          <cell r="C686" t="str">
            <v>Niederbayern</v>
          </cell>
          <cell r="D686" t="str">
            <v>Passau</v>
          </cell>
        </row>
        <row r="687">
          <cell r="A687" t="str">
            <v>Hawangen</v>
          </cell>
          <cell r="B687" t="str">
            <v>09778149</v>
          </cell>
          <cell r="C687" t="str">
            <v>Schwaben</v>
          </cell>
          <cell r="D687" t="str">
            <v>Unterallgäu</v>
          </cell>
        </row>
        <row r="688">
          <cell r="A688" t="str">
            <v>Hebertsfelden</v>
          </cell>
          <cell r="B688" t="str">
            <v>09277124</v>
          </cell>
          <cell r="C688" t="str">
            <v>Niederbayern</v>
          </cell>
          <cell r="D688" t="str">
            <v>Rottal-Inn</v>
          </cell>
        </row>
        <row r="689">
          <cell r="A689" t="str">
            <v>Hebertshausen</v>
          </cell>
          <cell r="B689" t="str">
            <v>09174122</v>
          </cell>
          <cell r="C689" t="str">
            <v>Oberbayern</v>
          </cell>
          <cell r="D689" t="str">
            <v>Dachau</v>
          </cell>
        </row>
        <row r="690">
          <cell r="A690" t="str">
            <v>Heideck, St</v>
          </cell>
          <cell r="B690" t="str">
            <v>09576126</v>
          </cell>
          <cell r="C690" t="str">
            <v>Mittelfranken</v>
          </cell>
          <cell r="D690" t="str">
            <v>Roth</v>
          </cell>
        </row>
        <row r="691">
          <cell r="A691" t="str">
            <v>Heidenheim, M</v>
          </cell>
          <cell r="B691" t="str">
            <v>09577140</v>
          </cell>
          <cell r="C691" t="str">
            <v>Mittelfranken</v>
          </cell>
          <cell r="D691" t="str">
            <v>Weißenburg-Gunzenhausen</v>
          </cell>
        </row>
        <row r="692">
          <cell r="A692" t="str">
            <v>Heigenbrücken</v>
          </cell>
          <cell r="B692" t="str">
            <v>09671126</v>
          </cell>
          <cell r="C692" t="str">
            <v>Unterfranken</v>
          </cell>
          <cell r="D692" t="str">
            <v>Aschaffenburg</v>
          </cell>
        </row>
        <row r="693">
          <cell r="A693" t="str">
            <v>Heiligenstadt i.OFr., M</v>
          </cell>
          <cell r="B693" t="str">
            <v>09471142</v>
          </cell>
          <cell r="C693" t="str">
            <v>Oberfranken</v>
          </cell>
          <cell r="D693" t="str">
            <v>Bamberg</v>
          </cell>
        </row>
        <row r="694">
          <cell r="A694" t="str">
            <v>Heilsbronn, St</v>
          </cell>
          <cell r="B694" t="str">
            <v>09571165</v>
          </cell>
          <cell r="C694" t="str">
            <v>Mittelfranken</v>
          </cell>
          <cell r="D694" t="str">
            <v>Ansbach</v>
          </cell>
        </row>
        <row r="695">
          <cell r="A695" t="str">
            <v>Heimbuchenthal</v>
          </cell>
          <cell r="B695" t="str">
            <v>09671127</v>
          </cell>
          <cell r="C695" t="str">
            <v>Unterfranken</v>
          </cell>
          <cell r="D695" t="str">
            <v>Aschaffenburg</v>
          </cell>
        </row>
        <row r="696">
          <cell r="A696" t="str">
            <v>Heimenkirch, M</v>
          </cell>
          <cell r="B696" t="str">
            <v>09776114</v>
          </cell>
          <cell r="C696" t="str">
            <v>Schwaben</v>
          </cell>
          <cell r="D696" t="str">
            <v>Lindau</v>
          </cell>
        </row>
        <row r="697">
          <cell r="A697" t="str">
            <v>Heimertingen</v>
          </cell>
          <cell r="B697" t="str">
            <v>09778150</v>
          </cell>
          <cell r="C697" t="str">
            <v>Schwaben</v>
          </cell>
          <cell r="D697" t="str">
            <v>Unterallgäu</v>
          </cell>
        </row>
        <row r="698">
          <cell r="A698" t="str">
            <v>Heinersreuth</v>
          </cell>
          <cell r="B698" t="str">
            <v>09472150</v>
          </cell>
          <cell r="C698" t="str">
            <v>Oberfranken</v>
          </cell>
          <cell r="D698" t="str">
            <v>Bayreuth</v>
          </cell>
        </row>
        <row r="699">
          <cell r="A699" t="str">
            <v>Heinrichsthal</v>
          </cell>
          <cell r="B699" t="str">
            <v>09671128</v>
          </cell>
          <cell r="C699" t="str">
            <v>Unterfranken</v>
          </cell>
          <cell r="D699" t="str">
            <v>Aschaffenburg</v>
          </cell>
        </row>
        <row r="700">
          <cell r="A700" t="str">
            <v>Heldenstein</v>
          </cell>
          <cell r="B700" t="str">
            <v>09183120</v>
          </cell>
          <cell r="C700" t="str">
            <v>Oberbayern</v>
          </cell>
          <cell r="D700" t="str">
            <v>Mühldorf</v>
          </cell>
        </row>
        <row r="701">
          <cell r="A701" t="str">
            <v>Helmbrechts, St</v>
          </cell>
          <cell r="B701" t="str">
            <v>09475136</v>
          </cell>
          <cell r="C701" t="str">
            <v>Oberfranken</v>
          </cell>
          <cell r="D701" t="str">
            <v>Hof</v>
          </cell>
        </row>
        <row r="702">
          <cell r="A702" t="str">
            <v>Helmstadt, M</v>
          </cell>
          <cell r="B702" t="str">
            <v>09679144</v>
          </cell>
          <cell r="C702" t="str">
            <v>Unterfranken</v>
          </cell>
          <cell r="D702" t="str">
            <v>Würzburg</v>
          </cell>
        </row>
        <row r="703">
          <cell r="A703" t="str">
            <v>Hemau, St</v>
          </cell>
          <cell r="B703" t="str">
            <v>09375148</v>
          </cell>
          <cell r="C703" t="str">
            <v>Oberpfalz</v>
          </cell>
          <cell r="D703" t="str">
            <v>Regensburg</v>
          </cell>
        </row>
        <row r="704">
          <cell r="A704" t="str">
            <v>Hemhofen</v>
          </cell>
          <cell r="B704" t="str">
            <v>09572130</v>
          </cell>
          <cell r="C704" t="str">
            <v>Mittelfranken</v>
          </cell>
          <cell r="D704" t="str">
            <v>Erlangen-Höchstadt</v>
          </cell>
        </row>
        <row r="705">
          <cell r="A705" t="str">
            <v>Hemmersheim</v>
          </cell>
          <cell r="B705" t="str">
            <v>09575130</v>
          </cell>
          <cell r="C705" t="str">
            <v>Mittelfranken</v>
          </cell>
          <cell r="D705" t="str">
            <v>Neustadt a.d. Aisch</v>
          </cell>
        </row>
        <row r="706">
          <cell r="A706" t="str">
            <v>Hendungen</v>
          </cell>
          <cell r="B706" t="str">
            <v>09673130</v>
          </cell>
          <cell r="C706" t="str">
            <v>Unterfranken</v>
          </cell>
          <cell r="D706" t="str">
            <v>Rhön-Grabfeld</v>
          </cell>
        </row>
        <row r="707">
          <cell r="A707" t="str">
            <v>Henfenfeld</v>
          </cell>
          <cell r="B707" t="str">
            <v>09574131</v>
          </cell>
          <cell r="C707" t="str">
            <v>Mittelfranken</v>
          </cell>
          <cell r="D707" t="str">
            <v>Nürnberger Land</v>
          </cell>
        </row>
        <row r="708">
          <cell r="A708" t="str">
            <v>Hengersberg, M</v>
          </cell>
          <cell r="B708" t="str">
            <v>09271125</v>
          </cell>
          <cell r="C708" t="str">
            <v>Niederbayern</v>
          </cell>
          <cell r="D708" t="str">
            <v>Deggendorf</v>
          </cell>
        </row>
        <row r="709">
          <cell r="A709" t="str">
            <v>Hepberg</v>
          </cell>
          <cell r="B709" t="str">
            <v>09176131</v>
          </cell>
          <cell r="C709" t="str">
            <v>Oberbayern</v>
          </cell>
          <cell r="D709" t="str">
            <v>Eichstätt</v>
          </cell>
        </row>
        <row r="710">
          <cell r="A710" t="str">
            <v>Herbstadt</v>
          </cell>
          <cell r="B710" t="str">
            <v>09673131</v>
          </cell>
          <cell r="C710" t="str">
            <v>Unterfranken</v>
          </cell>
          <cell r="D710" t="str">
            <v>Rhön-Grabfeld</v>
          </cell>
        </row>
        <row r="711">
          <cell r="A711" t="str">
            <v>Heretsried</v>
          </cell>
          <cell r="B711" t="str">
            <v>09772156</v>
          </cell>
          <cell r="C711" t="str">
            <v>Schwaben</v>
          </cell>
          <cell r="D711" t="str">
            <v>Augsburg</v>
          </cell>
        </row>
        <row r="712">
          <cell r="A712" t="str">
            <v>Hergatz</v>
          </cell>
          <cell r="B712" t="str">
            <v>09776131</v>
          </cell>
          <cell r="C712" t="str">
            <v>Schwaben</v>
          </cell>
          <cell r="D712" t="str">
            <v>Lindau</v>
          </cell>
        </row>
        <row r="713">
          <cell r="A713" t="str">
            <v>Hergensweiler</v>
          </cell>
          <cell r="B713" t="str">
            <v>09776115</v>
          </cell>
          <cell r="C713" t="str">
            <v>Schwaben</v>
          </cell>
          <cell r="D713" t="str">
            <v>Lindau</v>
          </cell>
        </row>
        <row r="714">
          <cell r="A714" t="str">
            <v>Heroldsbach</v>
          </cell>
          <cell r="B714" t="str">
            <v>09474135</v>
          </cell>
          <cell r="C714" t="str">
            <v>Oberfranken</v>
          </cell>
          <cell r="D714" t="str">
            <v>Forchheim</v>
          </cell>
        </row>
        <row r="715">
          <cell r="A715" t="str">
            <v>Heroldsberg, M</v>
          </cell>
          <cell r="B715" t="str">
            <v>09572131</v>
          </cell>
          <cell r="C715" t="str">
            <v>Mittelfranken</v>
          </cell>
          <cell r="D715" t="str">
            <v>Erlangen-Höchstadt</v>
          </cell>
        </row>
        <row r="716">
          <cell r="A716" t="str">
            <v>Herrieden, St</v>
          </cell>
          <cell r="B716" t="str">
            <v>09571166</v>
          </cell>
          <cell r="C716" t="str">
            <v>Mittelfranken</v>
          </cell>
          <cell r="D716" t="str">
            <v>Ansbach</v>
          </cell>
        </row>
        <row r="717">
          <cell r="A717" t="str">
            <v>Herrngiersdorf</v>
          </cell>
          <cell r="B717" t="str">
            <v>09273127</v>
          </cell>
          <cell r="C717" t="str">
            <v>Niederbayern</v>
          </cell>
          <cell r="D717" t="str">
            <v>Kelheim</v>
          </cell>
        </row>
        <row r="718">
          <cell r="A718" t="str">
            <v>Herrsching a.Ammersee</v>
          </cell>
          <cell r="B718" t="str">
            <v>09188124</v>
          </cell>
          <cell r="C718" t="str">
            <v>Oberbayern</v>
          </cell>
          <cell r="D718" t="str">
            <v>Starnberg</v>
          </cell>
        </row>
        <row r="719">
          <cell r="A719" t="str">
            <v>Hersbruck, St</v>
          </cell>
          <cell r="B719" t="str">
            <v>09574132</v>
          </cell>
          <cell r="C719" t="str">
            <v>Mittelfranken</v>
          </cell>
          <cell r="D719" t="str">
            <v>Nürnberger Land</v>
          </cell>
        </row>
        <row r="720">
          <cell r="A720" t="str">
            <v>Herzogenaurach, St</v>
          </cell>
          <cell r="B720" t="str">
            <v>09572132</v>
          </cell>
          <cell r="C720" t="str">
            <v>Mittelfranken</v>
          </cell>
          <cell r="D720" t="str">
            <v>Erlangen-Höchstadt</v>
          </cell>
        </row>
        <row r="721">
          <cell r="A721" t="str">
            <v>Heßdorf</v>
          </cell>
          <cell r="B721" t="str">
            <v>09572133</v>
          </cell>
          <cell r="C721" t="str">
            <v>Mittelfranken</v>
          </cell>
          <cell r="D721" t="str">
            <v>Erlangen-Höchstadt</v>
          </cell>
        </row>
        <row r="722">
          <cell r="A722" t="str">
            <v>Hettenshausen</v>
          </cell>
          <cell r="B722" t="str">
            <v>09186126</v>
          </cell>
          <cell r="C722" t="str">
            <v>Oberbayern</v>
          </cell>
          <cell r="D722" t="str">
            <v>Pfaffenhofen a.d. Ilm</v>
          </cell>
        </row>
        <row r="723">
          <cell r="A723" t="str">
            <v>Hettstadt</v>
          </cell>
          <cell r="B723" t="str">
            <v>09679146</v>
          </cell>
          <cell r="C723" t="str">
            <v>Unterfranken</v>
          </cell>
          <cell r="D723" t="str">
            <v>Würzburg</v>
          </cell>
        </row>
        <row r="724">
          <cell r="A724" t="str">
            <v>Hetzles</v>
          </cell>
          <cell r="B724" t="str">
            <v>09474137</v>
          </cell>
          <cell r="C724" t="str">
            <v>Oberfranken</v>
          </cell>
          <cell r="D724" t="str">
            <v>Forchheim</v>
          </cell>
        </row>
        <row r="725">
          <cell r="A725" t="str">
            <v>Heustreu</v>
          </cell>
          <cell r="B725" t="str">
            <v>09673133</v>
          </cell>
          <cell r="C725" t="str">
            <v>Unterfranken</v>
          </cell>
          <cell r="D725" t="str">
            <v>Rhön-Grabfeld</v>
          </cell>
        </row>
        <row r="726">
          <cell r="A726" t="str">
            <v>Hilgertshausen-Tandern</v>
          </cell>
          <cell r="B726" t="str">
            <v>09174147</v>
          </cell>
          <cell r="C726" t="str">
            <v>Oberbayern</v>
          </cell>
          <cell r="D726" t="str">
            <v>Dachau</v>
          </cell>
        </row>
        <row r="727">
          <cell r="A727" t="str">
            <v>Hilpoltstein, St</v>
          </cell>
          <cell r="B727" t="str">
            <v>09576127</v>
          </cell>
          <cell r="C727" t="str">
            <v>Mittelfranken</v>
          </cell>
          <cell r="D727" t="str">
            <v>Roth</v>
          </cell>
        </row>
        <row r="728">
          <cell r="A728" t="str">
            <v>Hiltenfingen</v>
          </cell>
          <cell r="B728" t="str">
            <v>09772157</v>
          </cell>
          <cell r="C728" t="str">
            <v>Schwaben</v>
          </cell>
          <cell r="D728" t="str">
            <v>Augsburg</v>
          </cell>
        </row>
        <row r="729">
          <cell r="A729" t="str">
            <v>Hiltpoltstein, M</v>
          </cell>
          <cell r="B729" t="str">
            <v>09474138</v>
          </cell>
          <cell r="C729" t="str">
            <v>Oberfranken</v>
          </cell>
          <cell r="D729" t="str">
            <v>Forchheim</v>
          </cell>
        </row>
        <row r="730">
          <cell r="A730" t="str">
            <v>Himmelkron</v>
          </cell>
          <cell r="B730" t="str">
            <v>09477121</v>
          </cell>
          <cell r="C730" t="str">
            <v>Oberfranken</v>
          </cell>
          <cell r="D730" t="str">
            <v>Kulmbach</v>
          </cell>
        </row>
        <row r="731">
          <cell r="A731" t="str">
            <v>Himmelstadt</v>
          </cell>
          <cell r="B731" t="str">
            <v>09677142</v>
          </cell>
          <cell r="C731" t="str">
            <v>Unterfranken</v>
          </cell>
          <cell r="D731" t="str">
            <v>Main-Spessart</v>
          </cell>
        </row>
        <row r="732">
          <cell r="A732" t="str">
            <v>Hinterschmiding</v>
          </cell>
          <cell r="B732" t="str">
            <v>09272126</v>
          </cell>
          <cell r="C732" t="str">
            <v>Niederbayern</v>
          </cell>
          <cell r="D732" t="str">
            <v>Freyung-Grafenau</v>
          </cell>
        </row>
        <row r="733">
          <cell r="A733" t="str">
            <v>Hirschaid, M</v>
          </cell>
          <cell r="B733" t="str">
            <v>09471145</v>
          </cell>
          <cell r="C733" t="str">
            <v>Oberfranken</v>
          </cell>
          <cell r="D733" t="str">
            <v>Bamberg</v>
          </cell>
        </row>
        <row r="734">
          <cell r="A734" t="str">
            <v>Hirschau, St</v>
          </cell>
          <cell r="B734" t="str">
            <v>09371127</v>
          </cell>
          <cell r="C734" t="str">
            <v>Oberpfalz</v>
          </cell>
          <cell r="D734" t="str">
            <v>Amberg-Sulzbach</v>
          </cell>
        </row>
        <row r="735">
          <cell r="A735" t="str">
            <v>Hirschbach</v>
          </cell>
          <cell r="B735" t="str">
            <v>09371128</v>
          </cell>
          <cell r="C735" t="str">
            <v>Oberpfalz</v>
          </cell>
          <cell r="D735" t="str">
            <v>Amberg-Sulzbach</v>
          </cell>
        </row>
        <row r="736">
          <cell r="A736" t="str">
            <v>Hitzhofen</v>
          </cell>
          <cell r="B736" t="str">
            <v>09176132</v>
          </cell>
          <cell r="C736" t="str">
            <v>Oberbayern</v>
          </cell>
          <cell r="D736" t="str">
            <v>Eichstätt</v>
          </cell>
        </row>
        <row r="737">
          <cell r="A737" t="str">
            <v>Höchberg, M</v>
          </cell>
          <cell r="B737" t="str">
            <v>09679147</v>
          </cell>
          <cell r="C737" t="str">
            <v>Unterfranken</v>
          </cell>
          <cell r="D737" t="str">
            <v>Würzburg</v>
          </cell>
        </row>
        <row r="738">
          <cell r="A738" t="str">
            <v>Höchheim</v>
          </cell>
          <cell r="B738" t="str">
            <v>09673134</v>
          </cell>
          <cell r="C738" t="str">
            <v>Unterfranken</v>
          </cell>
          <cell r="D738" t="str">
            <v>Rhön-Grabfeld</v>
          </cell>
        </row>
        <row r="739">
          <cell r="A739" t="str">
            <v>Höchstadt a.d.Aisch, St</v>
          </cell>
          <cell r="B739" t="str">
            <v>09572135</v>
          </cell>
          <cell r="C739" t="str">
            <v>Mittelfranken</v>
          </cell>
          <cell r="D739" t="str">
            <v>Erlangen-Höchstadt</v>
          </cell>
        </row>
        <row r="740">
          <cell r="A740" t="str">
            <v>Höchstädt a.d.Donau, St</v>
          </cell>
          <cell r="B740" t="str">
            <v>09773139</v>
          </cell>
          <cell r="C740" t="str">
            <v>Schwaben</v>
          </cell>
          <cell r="D740" t="str">
            <v>Dillingen a.d. Donau</v>
          </cell>
        </row>
        <row r="741">
          <cell r="A741" t="str">
            <v>Hochstadt a.Main</v>
          </cell>
          <cell r="B741" t="str">
            <v>09478127</v>
          </cell>
          <cell r="C741" t="str">
            <v>Oberfranken</v>
          </cell>
          <cell r="D741" t="str">
            <v>Lichtenfels</v>
          </cell>
        </row>
        <row r="742">
          <cell r="A742" t="str">
            <v>Höchstädt i.Fichtelgebirge</v>
          </cell>
          <cell r="B742" t="str">
            <v>09479126</v>
          </cell>
          <cell r="C742" t="str">
            <v>Oberfranken</v>
          </cell>
          <cell r="D742" t="str">
            <v>Wunsiedel</v>
          </cell>
        </row>
        <row r="743">
          <cell r="A743" t="str">
            <v>Hof</v>
          </cell>
          <cell r="B743" t="str">
            <v>09464000</v>
          </cell>
          <cell r="C743" t="str">
            <v>Oberfranken</v>
          </cell>
          <cell r="D743" t="str">
            <v>Hof (Stadt)</v>
          </cell>
        </row>
        <row r="744">
          <cell r="A744" t="str">
            <v>Hofheim i.UFr., St</v>
          </cell>
          <cell r="B744" t="str">
            <v>09674149</v>
          </cell>
          <cell r="C744" t="str">
            <v>Unterfranken</v>
          </cell>
          <cell r="D744" t="str">
            <v>Haßberge</v>
          </cell>
        </row>
        <row r="745">
          <cell r="A745" t="str">
            <v>Hofkirchen, M</v>
          </cell>
          <cell r="B745" t="str">
            <v>09275127</v>
          </cell>
          <cell r="C745" t="str">
            <v>Niederbayern</v>
          </cell>
          <cell r="D745" t="str">
            <v>Passau</v>
          </cell>
        </row>
        <row r="746">
          <cell r="A746" t="str">
            <v>Hofstetten</v>
          </cell>
          <cell r="B746" t="str">
            <v>09181124</v>
          </cell>
          <cell r="C746" t="str">
            <v>Oberbayern</v>
          </cell>
          <cell r="D746" t="str">
            <v>Landsberg am Lech</v>
          </cell>
        </row>
        <row r="747">
          <cell r="A747" t="str">
            <v>Hohenaltheim</v>
          </cell>
          <cell r="B747" t="str">
            <v>09779162</v>
          </cell>
          <cell r="C747" t="str">
            <v>Schwaben</v>
          </cell>
          <cell r="D747" t="str">
            <v>Donau-Ries</v>
          </cell>
        </row>
        <row r="748">
          <cell r="A748" t="str">
            <v>Hohenau</v>
          </cell>
          <cell r="B748" t="str">
            <v>09272127</v>
          </cell>
          <cell r="C748" t="str">
            <v>Niederbayern</v>
          </cell>
          <cell r="D748" t="str">
            <v>Freyung-Grafenau</v>
          </cell>
        </row>
        <row r="749">
          <cell r="A749" t="str">
            <v>Hohenberg a.d.Eger, St</v>
          </cell>
          <cell r="B749" t="str">
            <v>09479127</v>
          </cell>
          <cell r="C749" t="str">
            <v>Oberfranken</v>
          </cell>
          <cell r="D749" t="str">
            <v>Wunsiedel</v>
          </cell>
        </row>
        <row r="750">
          <cell r="A750" t="str">
            <v>Hohenbrunn</v>
          </cell>
          <cell r="B750" t="str">
            <v>09184129</v>
          </cell>
          <cell r="C750" t="str">
            <v>Oberbayern</v>
          </cell>
          <cell r="D750" t="str">
            <v>München</v>
          </cell>
        </row>
        <row r="751">
          <cell r="A751" t="str">
            <v>Hohenburg, M</v>
          </cell>
          <cell r="B751" t="str">
            <v>09371129</v>
          </cell>
          <cell r="C751" t="str">
            <v>Oberpfalz</v>
          </cell>
          <cell r="D751" t="str">
            <v>Amberg-Sulzbach</v>
          </cell>
        </row>
        <row r="752">
          <cell r="A752" t="str">
            <v>Hohenfels, M</v>
          </cell>
          <cell r="B752" t="str">
            <v>09373134</v>
          </cell>
          <cell r="C752" t="str">
            <v>Oberpfalz</v>
          </cell>
          <cell r="D752" t="str">
            <v>Neumarkt</v>
          </cell>
        </row>
        <row r="753">
          <cell r="A753" t="str">
            <v>Hohenfurch</v>
          </cell>
          <cell r="B753" t="str">
            <v>09190129</v>
          </cell>
          <cell r="C753" t="str">
            <v>Oberbayern</v>
          </cell>
          <cell r="D753" t="str">
            <v>Weilheim-Schongau</v>
          </cell>
        </row>
        <row r="754">
          <cell r="A754" t="str">
            <v>Hohenkammer</v>
          </cell>
          <cell r="B754" t="str">
            <v>09178133</v>
          </cell>
          <cell r="C754" t="str">
            <v>Oberbayern</v>
          </cell>
          <cell r="D754" t="str">
            <v>Freising</v>
          </cell>
        </row>
        <row r="755">
          <cell r="A755" t="str">
            <v>Höhenkirchen-Siegertsbrunn</v>
          </cell>
          <cell r="B755" t="str">
            <v>09184127</v>
          </cell>
          <cell r="C755" t="str">
            <v>Oberbayern</v>
          </cell>
          <cell r="D755" t="str">
            <v>München</v>
          </cell>
        </row>
        <row r="756">
          <cell r="A756" t="str">
            <v>Hohenlinden</v>
          </cell>
          <cell r="B756" t="str">
            <v>09175123</v>
          </cell>
          <cell r="C756" t="str">
            <v>Oberbayern</v>
          </cell>
          <cell r="D756" t="str">
            <v>Ebersberg</v>
          </cell>
        </row>
        <row r="757">
          <cell r="A757" t="str">
            <v>Hohenpeißenberg</v>
          </cell>
          <cell r="B757" t="str">
            <v>09190130</v>
          </cell>
          <cell r="C757" t="str">
            <v>Oberbayern</v>
          </cell>
          <cell r="D757" t="str">
            <v>Weilheim-Schongau</v>
          </cell>
        </row>
        <row r="758">
          <cell r="A758" t="str">
            <v>Hohenpolding</v>
          </cell>
          <cell r="B758" t="str">
            <v>09177121</v>
          </cell>
          <cell r="C758" t="str">
            <v>Oberbayern</v>
          </cell>
          <cell r="D758" t="str">
            <v>Erding</v>
          </cell>
        </row>
        <row r="759">
          <cell r="A759" t="str">
            <v>Hohenroth</v>
          </cell>
          <cell r="B759" t="str">
            <v>09673135</v>
          </cell>
          <cell r="C759" t="str">
            <v>Unterfranken</v>
          </cell>
          <cell r="D759" t="str">
            <v>Rhön-Grabfeld</v>
          </cell>
        </row>
        <row r="760">
          <cell r="A760" t="str">
            <v>Hohenthann</v>
          </cell>
          <cell r="B760" t="str">
            <v>09274141</v>
          </cell>
          <cell r="C760" t="str">
            <v>Niederbayern</v>
          </cell>
          <cell r="D760" t="str">
            <v>Landshut</v>
          </cell>
        </row>
        <row r="761">
          <cell r="A761" t="str">
            <v>Hohenwart, M</v>
          </cell>
          <cell r="B761" t="str">
            <v>09186128</v>
          </cell>
          <cell r="C761" t="str">
            <v>Oberbayern</v>
          </cell>
          <cell r="D761" t="str">
            <v>Pfaffenhofen a.d. Ilm</v>
          </cell>
        </row>
        <row r="762">
          <cell r="A762" t="str">
            <v>Hohenwarth</v>
          </cell>
          <cell r="B762" t="str">
            <v>09372135</v>
          </cell>
          <cell r="C762" t="str">
            <v>Oberpfalz</v>
          </cell>
          <cell r="D762" t="str">
            <v>Cham</v>
          </cell>
        </row>
        <row r="763">
          <cell r="A763" t="str">
            <v>Hollenbach</v>
          </cell>
          <cell r="B763" t="str">
            <v>09771140</v>
          </cell>
          <cell r="C763" t="str">
            <v>Schwaben</v>
          </cell>
          <cell r="D763" t="str">
            <v>Aichach-Friedberg</v>
          </cell>
        </row>
        <row r="764">
          <cell r="A764" t="str">
            <v>Hollfeld, St</v>
          </cell>
          <cell r="B764" t="str">
            <v>09472154</v>
          </cell>
          <cell r="C764" t="str">
            <v>Oberfranken</v>
          </cell>
          <cell r="D764" t="str">
            <v>Bayreuth</v>
          </cell>
        </row>
        <row r="765">
          <cell r="A765" t="str">
            <v>Hollstadt</v>
          </cell>
          <cell r="B765" t="str">
            <v>09673136</v>
          </cell>
          <cell r="C765" t="str">
            <v>Unterfranken</v>
          </cell>
          <cell r="D765" t="str">
            <v>Rhön-Grabfeld</v>
          </cell>
        </row>
        <row r="766">
          <cell r="A766" t="str">
            <v>Holzgünz</v>
          </cell>
          <cell r="B766" t="str">
            <v>09778151</v>
          </cell>
          <cell r="C766" t="str">
            <v>Schwaben</v>
          </cell>
          <cell r="D766" t="str">
            <v>Unterallgäu</v>
          </cell>
        </row>
        <row r="767">
          <cell r="A767" t="str">
            <v>Holzheim (Landkreis Dillingen a.d. Donau)</v>
          </cell>
          <cell r="B767" t="str">
            <v>09773140</v>
          </cell>
          <cell r="C767" t="str">
            <v>Schwaben</v>
          </cell>
          <cell r="D767" t="str">
            <v>Dillingen a.d. Donau</v>
          </cell>
        </row>
        <row r="768">
          <cell r="A768" t="str">
            <v>Holzheim (Landkreis Donau-Ries)</v>
          </cell>
          <cell r="B768" t="str">
            <v>09779163</v>
          </cell>
          <cell r="C768" t="str">
            <v>Schwaben</v>
          </cell>
          <cell r="D768" t="str">
            <v>Donau-Ries</v>
          </cell>
        </row>
        <row r="769">
          <cell r="A769" t="str">
            <v>Holzheim (Landkreis Neu-Ulm)</v>
          </cell>
          <cell r="B769" t="str">
            <v>09775126</v>
          </cell>
          <cell r="C769" t="str">
            <v>Schwaben</v>
          </cell>
          <cell r="D769" t="str">
            <v>Neu-Ulm</v>
          </cell>
        </row>
        <row r="770">
          <cell r="A770" t="str">
            <v>Holzheim a.Forst</v>
          </cell>
          <cell r="B770" t="str">
            <v>09375153</v>
          </cell>
          <cell r="C770" t="str">
            <v>Oberpfalz</v>
          </cell>
          <cell r="D770" t="str">
            <v>Regensburg</v>
          </cell>
        </row>
        <row r="771">
          <cell r="A771" t="str">
            <v>Holzkirchen</v>
          </cell>
          <cell r="B771" t="str">
            <v>09679149</v>
          </cell>
          <cell r="C771" t="str">
            <v>Unterfranken</v>
          </cell>
          <cell r="D771" t="str">
            <v>Würzburg</v>
          </cell>
        </row>
        <row r="772">
          <cell r="A772" t="str">
            <v>Holzkirchen, M</v>
          </cell>
          <cell r="B772" t="str">
            <v>09182120</v>
          </cell>
          <cell r="C772" t="str">
            <v>Oberbayern</v>
          </cell>
          <cell r="D772" t="str">
            <v>Miesbach</v>
          </cell>
        </row>
        <row r="773">
          <cell r="A773" t="str">
            <v>Hopferau</v>
          </cell>
          <cell r="B773" t="str">
            <v>09777135</v>
          </cell>
          <cell r="C773" t="str">
            <v>Schwaben</v>
          </cell>
          <cell r="D773" t="str">
            <v>Ostallgäu</v>
          </cell>
        </row>
        <row r="774">
          <cell r="A774" t="str">
            <v>Horgau</v>
          </cell>
          <cell r="B774" t="str">
            <v>09772159</v>
          </cell>
          <cell r="C774" t="str">
            <v>Schwaben</v>
          </cell>
          <cell r="D774" t="str">
            <v>Augsburg</v>
          </cell>
        </row>
        <row r="775">
          <cell r="A775" t="str">
            <v>Hörgertshausen</v>
          </cell>
          <cell r="B775" t="str">
            <v>09178132</v>
          </cell>
          <cell r="C775" t="str">
            <v>Oberbayern</v>
          </cell>
          <cell r="D775" t="str">
            <v>Freising</v>
          </cell>
        </row>
        <row r="776">
          <cell r="A776" t="str">
            <v>Hösbach, M</v>
          </cell>
          <cell r="B776" t="str">
            <v>09671130</v>
          </cell>
          <cell r="C776" t="str">
            <v>Unterfranken</v>
          </cell>
          <cell r="D776" t="str">
            <v>Aschaffenburg</v>
          </cell>
        </row>
        <row r="777">
          <cell r="A777" t="str">
            <v>Höslwang</v>
          </cell>
          <cell r="B777" t="str">
            <v>09187145</v>
          </cell>
          <cell r="C777" t="str">
            <v>Oberbayern</v>
          </cell>
          <cell r="D777" t="str">
            <v>Rosenheim</v>
          </cell>
        </row>
        <row r="778">
          <cell r="A778" t="str">
            <v>Höttingen</v>
          </cell>
          <cell r="B778" t="str">
            <v>09577141</v>
          </cell>
          <cell r="C778" t="str">
            <v>Mittelfranken</v>
          </cell>
          <cell r="D778" t="str">
            <v>Weißenburg-Gunzenhausen</v>
          </cell>
        </row>
        <row r="779">
          <cell r="A779" t="str">
            <v>Huglfing</v>
          </cell>
          <cell r="B779" t="str">
            <v>09190131</v>
          </cell>
          <cell r="C779" t="str">
            <v>Oberbayern</v>
          </cell>
          <cell r="D779" t="str">
            <v>Weilheim-Schongau</v>
          </cell>
        </row>
        <row r="780">
          <cell r="A780" t="str">
            <v>Huisheim</v>
          </cell>
          <cell r="B780" t="str">
            <v>09779167</v>
          </cell>
          <cell r="C780" t="str">
            <v>Schwaben</v>
          </cell>
          <cell r="D780" t="str">
            <v>Donau-Ries</v>
          </cell>
        </row>
        <row r="781">
          <cell r="A781" t="str">
            <v>Hummeltal</v>
          </cell>
          <cell r="B781" t="str">
            <v>09472155</v>
          </cell>
          <cell r="C781" t="str">
            <v>Oberfranken</v>
          </cell>
          <cell r="D781" t="str">
            <v>Bayreuth</v>
          </cell>
        </row>
        <row r="782">
          <cell r="A782" t="str">
            <v>Hunderdorf</v>
          </cell>
          <cell r="B782" t="str">
            <v>09278139</v>
          </cell>
          <cell r="C782" t="str">
            <v>Niederbayern</v>
          </cell>
          <cell r="D782" t="str">
            <v>Straubing-Bogen</v>
          </cell>
        </row>
        <row r="783">
          <cell r="A783" t="str">
            <v>Hunding</v>
          </cell>
          <cell r="B783" t="str">
            <v>09271126</v>
          </cell>
          <cell r="C783" t="str">
            <v>Niederbayern</v>
          </cell>
          <cell r="D783" t="str">
            <v>Deggendorf</v>
          </cell>
        </row>
        <row r="784">
          <cell r="A784" t="str">
            <v>Hurlach</v>
          </cell>
          <cell r="B784" t="str">
            <v>09181126</v>
          </cell>
          <cell r="C784" t="str">
            <v>Oberbayern</v>
          </cell>
          <cell r="D784" t="str">
            <v>Landsberg am Lech</v>
          </cell>
        </row>
        <row r="785">
          <cell r="A785" t="str">
            <v>Hutthurm, M</v>
          </cell>
          <cell r="B785" t="str">
            <v>09275128</v>
          </cell>
          <cell r="C785" t="str">
            <v>Niederbayern</v>
          </cell>
          <cell r="D785" t="str">
            <v>Passau</v>
          </cell>
        </row>
        <row r="786">
          <cell r="A786" t="str">
            <v>Ichenhausen, St</v>
          </cell>
          <cell r="B786" t="str">
            <v>09774143</v>
          </cell>
          <cell r="C786" t="str">
            <v>Schwaben</v>
          </cell>
          <cell r="D786" t="str">
            <v>Günzburg</v>
          </cell>
        </row>
        <row r="787">
          <cell r="A787" t="str">
            <v>Icking</v>
          </cell>
          <cell r="B787" t="str">
            <v>09173130</v>
          </cell>
          <cell r="C787" t="str">
            <v>Oberbayern</v>
          </cell>
          <cell r="D787" t="str">
            <v>Bad Tölz-Wolfratshausen</v>
          </cell>
        </row>
        <row r="788">
          <cell r="A788" t="str">
            <v>Iffeldorf</v>
          </cell>
          <cell r="B788" t="str">
            <v>09190132</v>
          </cell>
          <cell r="C788" t="str">
            <v>Oberbayern</v>
          </cell>
          <cell r="D788" t="str">
            <v>Weilheim-Schongau</v>
          </cell>
        </row>
        <row r="789">
          <cell r="A789" t="str">
            <v>Igensdorf, M</v>
          </cell>
          <cell r="B789" t="str">
            <v>09474140</v>
          </cell>
          <cell r="C789" t="str">
            <v>Oberfranken</v>
          </cell>
          <cell r="D789" t="str">
            <v>Forchheim</v>
          </cell>
        </row>
        <row r="790">
          <cell r="A790" t="str">
            <v>Iggensbach</v>
          </cell>
          <cell r="B790" t="str">
            <v>09271127</v>
          </cell>
          <cell r="C790" t="str">
            <v>Niederbayern</v>
          </cell>
          <cell r="D790" t="str">
            <v>Deggendorf</v>
          </cell>
        </row>
        <row r="791">
          <cell r="A791" t="str">
            <v>Igling</v>
          </cell>
          <cell r="B791" t="str">
            <v>09181127</v>
          </cell>
          <cell r="C791" t="str">
            <v>Oberbayern</v>
          </cell>
          <cell r="D791" t="str">
            <v>Landsberg am Lech</v>
          </cell>
        </row>
        <row r="792">
          <cell r="A792" t="str">
            <v>Ihrlerstein</v>
          </cell>
          <cell r="B792" t="str">
            <v>09273133</v>
          </cell>
          <cell r="C792" t="str">
            <v>Niederbayern</v>
          </cell>
          <cell r="D792" t="str">
            <v>Kelheim</v>
          </cell>
        </row>
        <row r="793">
          <cell r="A793" t="str">
            <v>Illertissen, St</v>
          </cell>
          <cell r="B793" t="str">
            <v>09775129</v>
          </cell>
          <cell r="C793" t="str">
            <v>Schwaben</v>
          </cell>
          <cell r="D793" t="str">
            <v>Neu-Ulm</v>
          </cell>
        </row>
        <row r="794">
          <cell r="A794" t="str">
            <v>Illesheim</v>
          </cell>
          <cell r="B794" t="str">
            <v>09575133</v>
          </cell>
          <cell r="C794" t="str">
            <v>Mittelfranken</v>
          </cell>
          <cell r="D794" t="str">
            <v>Neustadt a.d. Aisch</v>
          </cell>
        </row>
        <row r="795">
          <cell r="A795" t="str">
            <v>Illschwang</v>
          </cell>
          <cell r="B795" t="str">
            <v>09371131</v>
          </cell>
          <cell r="C795" t="str">
            <v>Oberpfalz</v>
          </cell>
          <cell r="D795" t="str">
            <v>Amberg-Sulzbach</v>
          </cell>
        </row>
        <row r="796">
          <cell r="A796" t="str">
            <v>Ilmmünster</v>
          </cell>
          <cell r="B796" t="str">
            <v>09186130</v>
          </cell>
          <cell r="C796" t="str">
            <v>Oberbayern</v>
          </cell>
          <cell r="D796" t="str">
            <v>Pfaffenhofen a.d. Ilm</v>
          </cell>
        </row>
        <row r="797">
          <cell r="A797" t="str">
            <v>Immenreuth</v>
          </cell>
          <cell r="B797" t="str">
            <v>09377127</v>
          </cell>
          <cell r="C797" t="str">
            <v>Oberpfalz</v>
          </cell>
          <cell r="D797" t="str">
            <v>Tirschenreuth</v>
          </cell>
        </row>
        <row r="798">
          <cell r="A798" t="str">
            <v>Immenstadt i.Allgäu, St</v>
          </cell>
          <cell r="B798" t="str">
            <v>09780124</v>
          </cell>
          <cell r="C798" t="str">
            <v>Schwaben</v>
          </cell>
          <cell r="D798" t="str">
            <v>Oberallgäu</v>
          </cell>
        </row>
        <row r="799">
          <cell r="A799" t="str">
            <v>Inchenhofen, M</v>
          </cell>
          <cell r="B799" t="str">
            <v>09771141</v>
          </cell>
          <cell r="C799" t="str">
            <v>Schwaben</v>
          </cell>
          <cell r="D799" t="str">
            <v>Aichach-Friedberg</v>
          </cell>
        </row>
        <row r="800">
          <cell r="A800" t="str">
            <v>Ingenried</v>
          </cell>
          <cell r="B800" t="str">
            <v>09190133</v>
          </cell>
          <cell r="C800" t="str">
            <v>Oberbayern</v>
          </cell>
          <cell r="D800" t="str">
            <v>Weilheim-Schongau</v>
          </cell>
        </row>
        <row r="801">
          <cell r="A801" t="str">
            <v>Ingolstadt</v>
          </cell>
          <cell r="B801" t="str">
            <v>09161000</v>
          </cell>
          <cell r="C801" t="str">
            <v>Oberbayern</v>
          </cell>
          <cell r="D801" t="str">
            <v>Ingolstadt (Stadt)</v>
          </cell>
        </row>
        <row r="802">
          <cell r="A802" t="str">
            <v>Innernzell</v>
          </cell>
          <cell r="B802" t="str">
            <v>09272128</v>
          </cell>
          <cell r="C802" t="str">
            <v>Niederbayern</v>
          </cell>
          <cell r="D802" t="str">
            <v>Freyung-Grafenau</v>
          </cell>
        </row>
        <row r="803">
          <cell r="A803" t="str">
            <v>Inning a.Ammersee</v>
          </cell>
          <cell r="B803" t="str">
            <v>09188126</v>
          </cell>
          <cell r="C803" t="str">
            <v>Oberbayern</v>
          </cell>
          <cell r="D803" t="str">
            <v>Starnberg</v>
          </cell>
        </row>
        <row r="804">
          <cell r="A804" t="str">
            <v>Inning a.Holz</v>
          </cell>
          <cell r="B804" t="str">
            <v>09177122</v>
          </cell>
          <cell r="C804" t="str">
            <v>Oberbayern</v>
          </cell>
          <cell r="D804" t="str">
            <v>Erding</v>
          </cell>
        </row>
        <row r="805">
          <cell r="A805" t="str">
            <v>Insingen</v>
          </cell>
          <cell r="B805" t="str">
            <v>09571169</v>
          </cell>
          <cell r="C805" t="str">
            <v>Mittelfranken</v>
          </cell>
          <cell r="D805" t="str">
            <v>Ansbach</v>
          </cell>
        </row>
        <row r="806">
          <cell r="A806" t="str">
            <v>Inzell</v>
          </cell>
          <cell r="B806" t="str">
            <v>09189124</v>
          </cell>
          <cell r="C806" t="str">
            <v>Oberbayern</v>
          </cell>
          <cell r="D806" t="str">
            <v>Traunstein</v>
          </cell>
        </row>
        <row r="807">
          <cell r="A807" t="str">
            <v>Iphofen, St</v>
          </cell>
          <cell r="B807" t="str">
            <v>09675139</v>
          </cell>
          <cell r="C807" t="str">
            <v>Unterfranken</v>
          </cell>
          <cell r="D807" t="str">
            <v>Kitzingen</v>
          </cell>
        </row>
        <row r="808">
          <cell r="A808" t="str">
            <v>Ippesheim, M</v>
          </cell>
          <cell r="B808" t="str">
            <v>09575134</v>
          </cell>
          <cell r="C808" t="str">
            <v>Mittelfranken</v>
          </cell>
          <cell r="D808" t="str">
            <v>Neustadt a.d. Aisch</v>
          </cell>
        </row>
        <row r="809">
          <cell r="A809" t="str">
            <v>Ipsheim, M</v>
          </cell>
          <cell r="B809" t="str">
            <v>09575135</v>
          </cell>
          <cell r="C809" t="str">
            <v>Mittelfranken</v>
          </cell>
          <cell r="D809" t="str">
            <v>Neustadt a.d. Aisch</v>
          </cell>
        </row>
        <row r="810">
          <cell r="A810" t="str">
            <v>Irchenrieth</v>
          </cell>
          <cell r="B810" t="str">
            <v>09374127</v>
          </cell>
          <cell r="C810" t="str">
            <v>Oberpfalz</v>
          </cell>
          <cell r="D810" t="str">
            <v>Neustadt a.d. Waldnaab</v>
          </cell>
        </row>
        <row r="811">
          <cell r="A811" t="str">
            <v>Irlbach</v>
          </cell>
          <cell r="B811" t="str">
            <v>09278140</v>
          </cell>
          <cell r="C811" t="str">
            <v>Niederbayern</v>
          </cell>
          <cell r="D811" t="str">
            <v>Straubing-Bogen</v>
          </cell>
        </row>
        <row r="812">
          <cell r="A812" t="str">
            <v>Irschenberg</v>
          </cell>
          <cell r="B812" t="str">
            <v>09182123</v>
          </cell>
          <cell r="C812" t="str">
            <v>Oberbayern</v>
          </cell>
          <cell r="D812" t="str">
            <v>Miesbach</v>
          </cell>
        </row>
        <row r="813">
          <cell r="A813" t="str">
            <v>Irsee, M</v>
          </cell>
          <cell r="B813" t="str">
            <v>09777139</v>
          </cell>
          <cell r="C813" t="str">
            <v>Schwaben</v>
          </cell>
          <cell r="D813" t="str">
            <v>Ostallgäu</v>
          </cell>
        </row>
        <row r="814">
          <cell r="A814" t="str">
            <v>Isen, M</v>
          </cell>
          <cell r="B814" t="str">
            <v>09177123</v>
          </cell>
          <cell r="C814" t="str">
            <v>Oberbayern</v>
          </cell>
          <cell r="D814" t="str">
            <v>Erding</v>
          </cell>
        </row>
        <row r="815">
          <cell r="A815" t="str">
            <v>Ismaning</v>
          </cell>
          <cell r="B815" t="str">
            <v>09184130</v>
          </cell>
          <cell r="C815" t="str">
            <v>Oberbayern</v>
          </cell>
          <cell r="D815" t="str">
            <v>München</v>
          </cell>
        </row>
        <row r="816">
          <cell r="A816" t="str">
            <v>Issigau</v>
          </cell>
          <cell r="B816" t="str">
            <v>09475137</v>
          </cell>
          <cell r="C816" t="str">
            <v>Oberfranken</v>
          </cell>
          <cell r="D816" t="str">
            <v>Hof</v>
          </cell>
        </row>
        <row r="817">
          <cell r="A817" t="str">
            <v>Itzgrund</v>
          </cell>
          <cell r="B817" t="str">
            <v>09473138</v>
          </cell>
          <cell r="C817" t="str">
            <v>Oberfranken</v>
          </cell>
          <cell r="D817" t="str">
            <v>Coburg</v>
          </cell>
        </row>
        <row r="818">
          <cell r="A818" t="str">
            <v>Jachenau</v>
          </cell>
          <cell r="B818" t="str">
            <v>09173131</v>
          </cell>
          <cell r="C818" t="str">
            <v>Oberbayern</v>
          </cell>
          <cell r="D818" t="str">
            <v>Bad Tölz-Wolfratshausen</v>
          </cell>
        </row>
        <row r="819">
          <cell r="A819" t="str">
            <v>Jandelsbrunn</v>
          </cell>
          <cell r="B819" t="str">
            <v>09272129</v>
          </cell>
          <cell r="C819" t="str">
            <v>Niederbayern</v>
          </cell>
          <cell r="D819" t="str">
            <v>Freyung-Grafenau</v>
          </cell>
        </row>
        <row r="820">
          <cell r="A820" t="str">
            <v>Jengen</v>
          </cell>
          <cell r="B820" t="str">
            <v>09777140</v>
          </cell>
          <cell r="C820" t="str">
            <v>Schwaben</v>
          </cell>
          <cell r="D820" t="str">
            <v>Ostallgäu</v>
          </cell>
        </row>
        <row r="821">
          <cell r="A821" t="str">
            <v>Jesenwang</v>
          </cell>
          <cell r="B821" t="str">
            <v>09179130</v>
          </cell>
          <cell r="C821" t="str">
            <v>Oberbayern</v>
          </cell>
          <cell r="D821" t="str">
            <v>Fürstenfeldbruck</v>
          </cell>
        </row>
        <row r="822">
          <cell r="A822" t="str">
            <v>Jettenbach</v>
          </cell>
          <cell r="B822" t="str">
            <v>09183122</v>
          </cell>
          <cell r="C822" t="str">
            <v>Oberbayern</v>
          </cell>
          <cell r="D822" t="str">
            <v>Mühldorf</v>
          </cell>
        </row>
        <row r="823">
          <cell r="A823" t="str">
            <v>Jettingen-Scheppach, M</v>
          </cell>
          <cell r="B823" t="str">
            <v>09774144</v>
          </cell>
          <cell r="C823" t="str">
            <v>Schwaben</v>
          </cell>
          <cell r="D823" t="str">
            <v>Günzburg</v>
          </cell>
        </row>
        <row r="824">
          <cell r="A824" t="str">
            <v>Jetzendorf</v>
          </cell>
          <cell r="B824" t="str">
            <v>09186132</v>
          </cell>
          <cell r="C824" t="str">
            <v>Oberbayern</v>
          </cell>
          <cell r="D824" t="str">
            <v>Pfaffenhofen a.d. Ilm</v>
          </cell>
        </row>
        <row r="825">
          <cell r="A825" t="str">
            <v>Johannesberg</v>
          </cell>
          <cell r="B825" t="str">
            <v>09671133</v>
          </cell>
          <cell r="C825" t="str">
            <v>Unterfranken</v>
          </cell>
          <cell r="D825" t="str">
            <v>Aschaffenburg</v>
          </cell>
        </row>
        <row r="826">
          <cell r="A826" t="str">
            <v>Johanniskirchen</v>
          </cell>
          <cell r="B826" t="str">
            <v>09277126</v>
          </cell>
          <cell r="C826" t="str">
            <v>Niederbayern</v>
          </cell>
          <cell r="D826" t="str">
            <v>Rottal-Inn</v>
          </cell>
        </row>
        <row r="827">
          <cell r="A827" t="str">
            <v>Julbach</v>
          </cell>
          <cell r="B827" t="str">
            <v>09277127</v>
          </cell>
          <cell r="C827" t="str">
            <v>Niederbayern</v>
          </cell>
          <cell r="D827" t="str">
            <v>Rottal-Inn</v>
          </cell>
        </row>
        <row r="828">
          <cell r="A828" t="str">
            <v>Kahl a.Main</v>
          </cell>
          <cell r="B828" t="str">
            <v>09671134</v>
          </cell>
          <cell r="C828" t="str">
            <v>Unterfranken</v>
          </cell>
          <cell r="D828" t="str">
            <v>Aschaffenburg</v>
          </cell>
        </row>
        <row r="829">
          <cell r="A829" t="str">
            <v>Kaisheim, M</v>
          </cell>
          <cell r="B829" t="str">
            <v>09779169</v>
          </cell>
          <cell r="C829" t="str">
            <v>Schwaben</v>
          </cell>
          <cell r="D829" t="str">
            <v>Donau-Ries</v>
          </cell>
        </row>
        <row r="830">
          <cell r="A830" t="str">
            <v>Kalchreuth</v>
          </cell>
          <cell r="B830" t="str">
            <v>09572137</v>
          </cell>
          <cell r="C830" t="str">
            <v>Mittelfranken</v>
          </cell>
          <cell r="D830" t="str">
            <v>Erlangen-Höchstadt</v>
          </cell>
        </row>
        <row r="831">
          <cell r="A831" t="str">
            <v>Kallmünz, M</v>
          </cell>
          <cell r="B831" t="str">
            <v>09375156</v>
          </cell>
          <cell r="C831" t="str">
            <v>Oberpfalz</v>
          </cell>
          <cell r="D831" t="str">
            <v>Regensburg</v>
          </cell>
        </row>
        <row r="832">
          <cell r="A832" t="str">
            <v>Kaltental, M</v>
          </cell>
          <cell r="B832" t="str">
            <v>09777141</v>
          </cell>
          <cell r="C832" t="str">
            <v>Schwaben</v>
          </cell>
          <cell r="D832" t="str">
            <v>Ostallgäu</v>
          </cell>
        </row>
        <row r="833">
          <cell r="A833" t="str">
            <v>Kammeltal</v>
          </cell>
          <cell r="B833" t="str">
            <v>09774145</v>
          </cell>
          <cell r="C833" t="str">
            <v>Schwaben</v>
          </cell>
          <cell r="D833" t="str">
            <v>Günzburg</v>
          </cell>
        </row>
        <row r="834">
          <cell r="A834" t="str">
            <v>Kammerstein</v>
          </cell>
          <cell r="B834" t="str">
            <v>09576128</v>
          </cell>
          <cell r="C834" t="str">
            <v>Mittelfranken</v>
          </cell>
          <cell r="D834" t="str">
            <v>Roth</v>
          </cell>
        </row>
        <row r="835">
          <cell r="A835" t="str">
            <v>Kammlach</v>
          </cell>
          <cell r="B835" t="str">
            <v>09778180</v>
          </cell>
          <cell r="C835" t="str">
            <v>Schwaben</v>
          </cell>
          <cell r="D835" t="str">
            <v>Unterallgäu</v>
          </cell>
        </row>
        <row r="836">
          <cell r="A836" t="str">
            <v>Karbach, M</v>
          </cell>
          <cell r="B836" t="str">
            <v>09677146</v>
          </cell>
          <cell r="C836" t="str">
            <v>Unterfranken</v>
          </cell>
          <cell r="D836" t="str">
            <v>Main-Spessart</v>
          </cell>
        </row>
        <row r="837">
          <cell r="A837" t="str">
            <v>Karlsfeld</v>
          </cell>
          <cell r="B837" t="str">
            <v>09174126</v>
          </cell>
          <cell r="C837" t="str">
            <v>Oberbayern</v>
          </cell>
          <cell r="D837" t="str">
            <v>Dachau</v>
          </cell>
        </row>
        <row r="838">
          <cell r="A838" t="str">
            <v>Karlshuld</v>
          </cell>
          <cell r="B838" t="str">
            <v>09185139</v>
          </cell>
          <cell r="C838" t="str">
            <v>Oberbayern</v>
          </cell>
          <cell r="D838" t="str">
            <v>Neuburg-Schrobenhausen</v>
          </cell>
        </row>
        <row r="839">
          <cell r="A839" t="str">
            <v>Karlskron</v>
          </cell>
          <cell r="B839" t="str">
            <v>09185140</v>
          </cell>
          <cell r="C839" t="str">
            <v>Oberbayern</v>
          </cell>
          <cell r="D839" t="str">
            <v>Neuburg-Schrobenhausen</v>
          </cell>
        </row>
        <row r="840">
          <cell r="A840" t="str">
            <v>Karlstadt, St</v>
          </cell>
          <cell r="B840" t="str">
            <v>09677148</v>
          </cell>
          <cell r="C840" t="str">
            <v>Unterfranken</v>
          </cell>
          <cell r="D840" t="str">
            <v>Main-Spessart</v>
          </cell>
        </row>
        <row r="841">
          <cell r="A841" t="str">
            <v>Karlstein a.Main</v>
          </cell>
          <cell r="B841" t="str">
            <v>09671114</v>
          </cell>
          <cell r="C841" t="str">
            <v>Unterfranken</v>
          </cell>
          <cell r="D841" t="str">
            <v>Aschaffenburg</v>
          </cell>
        </row>
        <row r="842">
          <cell r="A842" t="str">
            <v>Karsbach</v>
          </cell>
          <cell r="B842" t="str">
            <v>09677149</v>
          </cell>
          <cell r="C842" t="str">
            <v>Unterfranken</v>
          </cell>
          <cell r="D842" t="str">
            <v>Main-Spessart</v>
          </cell>
        </row>
        <row r="843">
          <cell r="A843" t="str">
            <v>Kasendorf, M</v>
          </cell>
          <cell r="B843" t="str">
            <v>09477124</v>
          </cell>
          <cell r="C843" t="str">
            <v>Oberfranken</v>
          </cell>
          <cell r="D843" t="str">
            <v>Kulmbach</v>
          </cell>
        </row>
        <row r="844">
          <cell r="A844" t="str">
            <v>Kastl (Landkreis Altötting)</v>
          </cell>
          <cell r="B844" t="str">
            <v>09171121</v>
          </cell>
          <cell r="C844" t="str">
            <v>Oberbayern</v>
          </cell>
          <cell r="D844" t="str">
            <v>Altötting</v>
          </cell>
        </row>
        <row r="845">
          <cell r="A845" t="str">
            <v>Kastl (Landkreis Tirschenreuth)</v>
          </cell>
          <cell r="B845" t="str">
            <v>09377128</v>
          </cell>
          <cell r="C845" t="str">
            <v>Oberpfalz</v>
          </cell>
          <cell r="D845" t="str">
            <v>Tirschenreuth</v>
          </cell>
        </row>
        <row r="846">
          <cell r="A846" t="str">
            <v>Kastl, M</v>
          </cell>
          <cell r="B846" t="str">
            <v>09371132</v>
          </cell>
          <cell r="C846" t="str">
            <v>Oberpfalz</v>
          </cell>
          <cell r="D846" t="str">
            <v>Amberg-Sulzbach</v>
          </cell>
        </row>
        <row r="847">
          <cell r="A847" t="str">
            <v>Kaufbeuren</v>
          </cell>
          <cell r="B847" t="str">
            <v>09762000</v>
          </cell>
          <cell r="C847" t="str">
            <v>Schwaben</v>
          </cell>
          <cell r="D847" t="str">
            <v>Kaufbeuren (Stadt)</v>
          </cell>
        </row>
        <row r="848">
          <cell r="A848" t="str">
            <v>Kaufering, M</v>
          </cell>
          <cell r="B848" t="str">
            <v>09181128</v>
          </cell>
          <cell r="C848" t="str">
            <v>Oberbayern</v>
          </cell>
          <cell r="D848" t="str">
            <v>Landsberg am Lech</v>
          </cell>
        </row>
        <row r="849">
          <cell r="A849" t="str">
            <v>Kelheim, St</v>
          </cell>
          <cell r="B849" t="str">
            <v>09273137</v>
          </cell>
          <cell r="C849" t="str">
            <v>Niederbayern</v>
          </cell>
          <cell r="D849" t="str">
            <v>Kelheim</v>
          </cell>
        </row>
        <row r="850">
          <cell r="A850" t="str">
            <v>Kellmünz a.d.Iller, M</v>
          </cell>
          <cell r="B850" t="str">
            <v>09775132</v>
          </cell>
          <cell r="C850" t="str">
            <v>Schwaben</v>
          </cell>
          <cell r="D850" t="str">
            <v>Neu-Ulm</v>
          </cell>
        </row>
        <row r="851">
          <cell r="A851" t="str">
            <v>Kemmern</v>
          </cell>
          <cell r="B851" t="str">
            <v>09471150</v>
          </cell>
          <cell r="C851" t="str">
            <v>Oberfranken</v>
          </cell>
          <cell r="D851" t="str">
            <v>Bamberg</v>
          </cell>
        </row>
        <row r="852">
          <cell r="A852" t="str">
            <v>Kemnath, St</v>
          </cell>
          <cell r="B852" t="str">
            <v>09377129</v>
          </cell>
          <cell r="C852" t="str">
            <v>Oberpfalz</v>
          </cell>
          <cell r="D852" t="str">
            <v>Tirschenreuth</v>
          </cell>
        </row>
        <row r="853">
          <cell r="A853" t="str">
            <v>Kempten (Allgäu)</v>
          </cell>
          <cell r="B853" t="str">
            <v>09763000</v>
          </cell>
          <cell r="C853" t="str">
            <v>Schwaben</v>
          </cell>
          <cell r="D853" t="str">
            <v>Kempten (Stadt)</v>
          </cell>
        </row>
        <row r="854">
          <cell r="A854" t="str">
            <v>Kettershausen</v>
          </cell>
          <cell r="B854" t="str">
            <v>09778221</v>
          </cell>
          <cell r="C854" t="str">
            <v>Schwaben</v>
          </cell>
          <cell r="D854" t="str">
            <v>Unterallgäu</v>
          </cell>
        </row>
        <row r="855">
          <cell r="A855" t="str">
            <v>Kiefersfelden</v>
          </cell>
          <cell r="B855" t="str">
            <v>09187148</v>
          </cell>
          <cell r="C855" t="str">
            <v>Oberbayern</v>
          </cell>
          <cell r="D855" t="str">
            <v>Rosenheim</v>
          </cell>
        </row>
        <row r="856">
          <cell r="A856" t="str">
            <v>Kienberg</v>
          </cell>
          <cell r="B856" t="str">
            <v>09189126</v>
          </cell>
          <cell r="C856" t="str">
            <v>Oberbayern</v>
          </cell>
          <cell r="D856" t="str">
            <v>Traunstein</v>
          </cell>
        </row>
        <row r="857">
          <cell r="A857" t="str">
            <v>Kinding, M</v>
          </cell>
          <cell r="B857" t="str">
            <v>09176137</v>
          </cell>
          <cell r="C857" t="str">
            <v>Oberbayern</v>
          </cell>
          <cell r="D857" t="str">
            <v>Eichstätt</v>
          </cell>
        </row>
        <row r="858">
          <cell r="A858" t="str">
            <v>Kinsau</v>
          </cell>
          <cell r="B858" t="str">
            <v>09181129</v>
          </cell>
          <cell r="C858" t="str">
            <v>Oberbayern</v>
          </cell>
          <cell r="D858" t="str">
            <v>Landsberg am Lech</v>
          </cell>
        </row>
        <row r="859">
          <cell r="A859" t="str">
            <v>Kipfenberg, M</v>
          </cell>
          <cell r="B859" t="str">
            <v>09176138</v>
          </cell>
          <cell r="C859" t="str">
            <v>Oberbayern</v>
          </cell>
          <cell r="D859" t="str">
            <v>Eichstätt</v>
          </cell>
        </row>
        <row r="860">
          <cell r="A860" t="str">
            <v>Kirchanschöring</v>
          </cell>
          <cell r="B860" t="str">
            <v>09189127</v>
          </cell>
          <cell r="C860" t="str">
            <v>Oberbayern</v>
          </cell>
          <cell r="D860" t="str">
            <v>Traunstein</v>
          </cell>
        </row>
        <row r="861">
          <cell r="A861" t="str">
            <v>Kirchberg</v>
          </cell>
          <cell r="B861" t="str">
            <v>09177124</v>
          </cell>
          <cell r="C861" t="str">
            <v>Oberbayern</v>
          </cell>
          <cell r="D861" t="str">
            <v>Erding</v>
          </cell>
        </row>
        <row r="862">
          <cell r="A862" t="str">
            <v>Kirchberg i.Wald</v>
          </cell>
          <cell r="B862" t="str">
            <v>09276126</v>
          </cell>
          <cell r="C862" t="str">
            <v>Niederbayern</v>
          </cell>
          <cell r="D862" t="str">
            <v>Regen</v>
          </cell>
        </row>
        <row r="863">
          <cell r="A863" t="str">
            <v>Kirchdorf (Landkreis Kelheim)</v>
          </cell>
          <cell r="B863" t="str">
            <v>09273139</v>
          </cell>
          <cell r="C863" t="str">
            <v>Niederbayern</v>
          </cell>
          <cell r="D863" t="str">
            <v>Kelheim</v>
          </cell>
        </row>
        <row r="864">
          <cell r="A864" t="str">
            <v>Kirchdorf (Landkreis Mühldorf)</v>
          </cell>
          <cell r="B864" t="str">
            <v>09183123</v>
          </cell>
          <cell r="C864" t="str">
            <v>Oberbayern</v>
          </cell>
          <cell r="D864" t="str">
            <v>Mühldorf</v>
          </cell>
        </row>
        <row r="865">
          <cell r="A865" t="str">
            <v>Kirchdorf a.d.Amper</v>
          </cell>
          <cell r="B865" t="str">
            <v>09178136</v>
          </cell>
          <cell r="C865" t="str">
            <v>Oberbayern</v>
          </cell>
          <cell r="D865" t="str">
            <v>Freising</v>
          </cell>
        </row>
        <row r="866">
          <cell r="A866" t="str">
            <v>Kirchdorf a.Inn</v>
          </cell>
          <cell r="B866" t="str">
            <v>09277128</v>
          </cell>
          <cell r="C866" t="str">
            <v>Niederbayern</v>
          </cell>
          <cell r="D866" t="str">
            <v>Rottal-Inn</v>
          </cell>
        </row>
        <row r="867">
          <cell r="A867" t="str">
            <v>Kirchdorf i.Wald</v>
          </cell>
          <cell r="B867" t="str">
            <v>09276127</v>
          </cell>
          <cell r="C867" t="str">
            <v>Niederbayern</v>
          </cell>
          <cell r="D867" t="str">
            <v>Regen</v>
          </cell>
        </row>
        <row r="868">
          <cell r="A868" t="str">
            <v>Kirchehrenbach</v>
          </cell>
          <cell r="B868" t="str">
            <v>09474143</v>
          </cell>
          <cell r="C868" t="str">
            <v>Oberfranken</v>
          </cell>
          <cell r="D868" t="str">
            <v>Forchheim</v>
          </cell>
        </row>
        <row r="869">
          <cell r="A869" t="str">
            <v>Kirchendemenreuth</v>
          </cell>
          <cell r="B869" t="str">
            <v>09374128</v>
          </cell>
          <cell r="C869" t="str">
            <v>Oberpfalz</v>
          </cell>
          <cell r="D869" t="str">
            <v>Neustadt a.d. Waldnaab</v>
          </cell>
        </row>
        <row r="870">
          <cell r="A870" t="str">
            <v>Kirchenlamitz, St</v>
          </cell>
          <cell r="B870" t="str">
            <v>09479129</v>
          </cell>
          <cell r="C870" t="str">
            <v>Oberfranken</v>
          </cell>
          <cell r="D870" t="str">
            <v>Wunsiedel</v>
          </cell>
        </row>
        <row r="871">
          <cell r="A871" t="str">
            <v>Kirchenpingarten</v>
          </cell>
          <cell r="B871" t="str">
            <v>09472156</v>
          </cell>
          <cell r="C871" t="str">
            <v>Oberfranken</v>
          </cell>
          <cell r="D871" t="str">
            <v>Bayreuth</v>
          </cell>
        </row>
        <row r="872">
          <cell r="A872" t="str">
            <v>Kirchensittenbach</v>
          </cell>
          <cell r="B872" t="str">
            <v>09574135</v>
          </cell>
          <cell r="C872" t="str">
            <v>Mittelfranken</v>
          </cell>
          <cell r="D872" t="str">
            <v>Nürnberger Land</v>
          </cell>
        </row>
        <row r="873">
          <cell r="A873" t="str">
            <v>Kirchenthumbach, M</v>
          </cell>
          <cell r="B873" t="str">
            <v>09374129</v>
          </cell>
          <cell r="C873" t="str">
            <v>Oberpfalz</v>
          </cell>
          <cell r="D873" t="str">
            <v>Neustadt a.d. Waldnaab</v>
          </cell>
        </row>
        <row r="874">
          <cell r="A874" t="str">
            <v>Kirchham</v>
          </cell>
          <cell r="B874" t="str">
            <v>09275130</v>
          </cell>
          <cell r="C874" t="str">
            <v>Niederbayern</v>
          </cell>
          <cell r="D874" t="str">
            <v>Passau</v>
          </cell>
        </row>
        <row r="875">
          <cell r="A875" t="str">
            <v>Kirchhaslach</v>
          </cell>
          <cell r="B875" t="str">
            <v>09778157</v>
          </cell>
          <cell r="C875" t="str">
            <v>Schwaben</v>
          </cell>
          <cell r="D875" t="str">
            <v>Unterallgäu</v>
          </cell>
        </row>
        <row r="876">
          <cell r="A876" t="str">
            <v>Kirchheim</v>
          </cell>
          <cell r="B876" t="str">
            <v>09679153</v>
          </cell>
          <cell r="C876" t="str">
            <v>Unterfranken</v>
          </cell>
          <cell r="D876" t="str">
            <v>Würzburg</v>
          </cell>
        </row>
        <row r="877">
          <cell r="A877" t="str">
            <v>Kirchheim b.München</v>
          </cell>
          <cell r="B877" t="str">
            <v>09184131</v>
          </cell>
          <cell r="C877" t="str">
            <v>Oberbayern</v>
          </cell>
          <cell r="D877" t="str">
            <v>München</v>
          </cell>
        </row>
        <row r="878">
          <cell r="A878" t="str">
            <v>Kirchheim i.Schw., M</v>
          </cell>
          <cell r="B878" t="str">
            <v>09778158</v>
          </cell>
          <cell r="C878" t="str">
            <v>Schwaben</v>
          </cell>
          <cell r="D878" t="str">
            <v>Unterallgäu</v>
          </cell>
        </row>
        <row r="879">
          <cell r="A879" t="str">
            <v>Kirchlauter</v>
          </cell>
          <cell r="B879" t="str">
            <v>09674160</v>
          </cell>
          <cell r="C879" t="str">
            <v>Unterfranken</v>
          </cell>
          <cell r="D879" t="str">
            <v>Haßberge</v>
          </cell>
        </row>
        <row r="880">
          <cell r="A880" t="str">
            <v>Kirchroth</v>
          </cell>
          <cell r="B880" t="str">
            <v>09278141</v>
          </cell>
          <cell r="C880" t="str">
            <v>Niederbayern</v>
          </cell>
          <cell r="D880" t="str">
            <v>Straubing-Bogen</v>
          </cell>
        </row>
        <row r="881">
          <cell r="A881" t="str">
            <v>Kirchseeon, M</v>
          </cell>
          <cell r="B881" t="str">
            <v>09175124</v>
          </cell>
          <cell r="C881" t="str">
            <v>Oberbayern</v>
          </cell>
          <cell r="D881" t="str">
            <v>Ebersberg</v>
          </cell>
        </row>
        <row r="882">
          <cell r="A882" t="str">
            <v>Kirchweidach</v>
          </cell>
          <cell r="B882" t="str">
            <v>09171122</v>
          </cell>
          <cell r="C882" t="str">
            <v>Oberbayern</v>
          </cell>
          <cell r="D882" t="str">
            <v>Altötting</v>
          </cell>
        </row>
        <row r="883">
          <cell r="A883" t="str">
            <v>Kirchzell, M</v>
          </cell>
          <cell r="B883" t="str">
            <v>09676131</v>
          </cell>
          <cell r="C883" t="str">
            <v>Unterfranken</v>
          </cell>
          <cell r="D883" t="str">
            <v>Miltenberg</v>
          </cell>
        </row>
        <row r="884">
          <cell r="A884" t="str">
            <v>Kissing</v>
          </cell>
          <cell r="B884" t="str">
            <v>09771142</v>
          </cell>
          <cell r="C884" t="str">
            <v>Schwaben</v>
          </cell>
          <cell r="D884" t="str">
            <v>Aichach-Friedberg</v>
          </cell>
        </row>
        <row r="885">
          <cell r="A885" t="str">
            <v>Kist</v>
          </cell>
          <cell r="B885" t="str">
            <v>09679154</v>
          </cell>
          <cell r="C885" t="str">
            <v>Unterfranken</v>
          </cell>
          <cell r="D885" t="str">
            <v>Würzburg</v>
          </cell>
        </row>
        <row r="886">
          <cell r="A886" t="str">
            <v>Kitzingen, GKSt</v>
          </cell>
          <cell r="B886" t="str">
            <v>09675141</v>
          </cell>
          <cell r="C886" t="str">
            <v>Unterfranken</v>
          </cell>
          <cell r="D886" t="str">
            <v>Kitzingen</v>
          </cell>
        </row>
        <row r="887">
          <cell r="A887" t="str">
            <v>Kleinaitingen</v>
          </cell>
          <cell r="B887" t="str">
            <v>09772160</v>
          </cell>
          <cell r="C887" t="str">
            <v>Schwaben</v>
          </cell>
          <cell r="D887" t="str">
            <v>Augsburg</v>
          </cell>
        </row>
        <row r="888">
          <cell r="A888" t="str">
            <v>Kleinheubach, M</v>
          </cell>
          <cell r="B888" t="str">
            <v>09676132</v>
          </cell>
          <cell r="C888" t="str">
            <v>Unterfranken</v>
          </cell>
          <cell r="D888" t="str">
            <v>Miltenberg</v>
          </cell>
        </row>
        <row r="889">
          <cell r="A889" t="str">
            <v>Kleinkahl</v>
          </cell>
          <cell r="B889" t="str">
            <v>09671135</v>
          </cell>
          <cell r="C889" t="str">
            <v>Unterfranken</v>
          </cell>
          <cell r="D889" t="str">
            <v>Aschaffenburg</v>
          </cell>
        </row>
        <row r="890">
          <cell r="A890" t="str">
            <v>Kleinlangheim, M</v>
          </cell>
          <cell r="B890" t="str">
            <v>09675142</v>
          </cell>
          <cell r="C890" t="str">
            <v>Unterfranken</v>
          </cell>
          <cell r="D890" t="str">
            <v>Kitzingen</v>
          </cell>
        </row>
        <row r="891">
          <cell r="A891" t="str">
            <v>Kleinostheim</v>
          </cell>
          <cell r="B891" t="str">
            <v>09671136</v>
          </cell>
          <cell r="C891" t="str">
            <v>Unterfranken</v>
          </cell>
          <cell r="D891" t="str">
            <v>Aschaffenburg</v>
          </cell>
        </row>
        <row r="892">
          <cell r="A892" t="str">
            <v>Kleinrinderfeld</v>
          </cell>
          <cell r="B892" t="str">
            <v>09679155</v>
          </cell>
          <cell r="C892" t="str">
            <v>Unterfranken</v>
          </cell>
          <cell r="D892" t="str">
            <v>Würzburg</v>
          </cell>
        </row>
        <row r="893">
          <cell r="A893" t="str">
            <v>Kleinsendelbach</v>
          </cell>
          <cell r="B893" t="str">
            <v>09474144</v>
          </cell>
          <cell r="C893" t="str">
            <v>Oberfranken</v>
          </cell>
          <cell r="D893" t="str">
            <v>Forchheim</v>
          </cell>
        </row>
        <row r="894">
          <cell r="A894" t="str">
            <v>Kleinwallstadt, M</v>
          </cell>
          <cell r="B894" t="str">
            <v>09676133</v>
          </cell>
          <cell r="C894" t="str">
            <v>Unterfranken</v>
          </cell>
          <cell r="D894" t="str">
            <v>Miltenberg</v>
          </cell>
        </row>
        <row r="895">
          <cell r="A895" t="str">
            <v>Klingenberg a.Main, St</v>
          </cell>
          <cell r="B895" t="str">
            <v>09676134</v>
          </cell>
          <cell r="C895" t="str">
            <v>Unterfranken</v>
          </cell>
          <cell r="D895" t="str">
            <v>Miltenberg</v>
          </cell>
        </row>
        <row r="896">
          <cell r="A896" t="str">
            <v>Klosterlechfeld</v>
          </cell>
          <cell r="B896" t="str">
            <v>09772162</v>
          </cell>
          <cell r="C896" t="str">
            <v>Schwaben</v>
          </cell>
          <cell r="D896" t="str">
            <v>Augsburg</v>
          </cell>
        </row>
        <row r="897">
          <cell r="A897" t="str">
            <v>Knetzgau</v>
          </cell>
          <cell r="B897" t="str">
            <v>09674163</v>
          </cell>
          <cell r="C897" t="str">
            <v>Unterfranken</v>
          </cell>
          <cell r="D897" t="str">
            <v>Haßberge</v>
          </cell>
        </row>
        <row r="898">
          <cell r="A898" t="str">
            <v>Kochel a.See</v>
          </cell>
          <cell r="B898" t="str">
            <v>09173133</v>
          </cell>
          <cell r="C898" t="str">
            <v>Oberbayern</v>
          </cell>
          <cell r="D898" t="str">
            <v>Bad Tölz-Wolfratshausen</v>
          </cell>
        </row>
        <row r="899">
          <cell r="A899" t="str">
            <v>Köditz</v>
          </cell>
          <cell r="B899" t="str">
            <v>09475141</v>
          </cell>
          <cell r="C899" t="str">
            <v>Oberfranken</v>
          </cell>
          <cell r="D899" t="str">
            <v>Hof</v>
          </cell>
        </row>
        <row r="900">
          <cell r="A900" t="str">
            <v>Ködnitz</v>
          </cell>
          <cell r="B900" t="str">
            <v>09477127</v>
          </cell>
          <cell r="C900" t="str">
            <v>Oberfranken</v>
          </cell>
          <cell r="D900" t="str">
            <v>Kulmbach</v>
          </cell>
        </row>
        <row r="901">
          <cell r="A901" t="str">
            <v>Köfering</v>
          </cell>
          <cell r="B901" t="str">
            <v>09375161</v>
          </cell>
          <cell r="C901" t="str">
            <v>Oberpfalz</v>
          </cell>
          <cell r="D901" t="str">
            <v>Regensburg</v>
          </cell>
        </row>
        <row r="902">
          <cell r="A902" t="str">
            <v>Kohlberg, M</v>
          </cell>
          <cell r="B902" t="str">
            <v>09374131</v>
          </cell>
          <cell r="C902" t="str">
            <v>Oberpfalz</v>
          </cell>
          <cell r="D902" t="str">
            <v>Neustadt a.d. Waldnaab</v>
          </cell>
        </row>
        <row r="903">
          <cell r="A903" t="str">
            <v>Kolbermoor, St</v>
          </cell>
          <cell r="B903" t="str">
            <v>09187150</v>
          </cell>
          <cell r="C903" t="str">
            <v>Oberbayern</v>
          </cell>
          <cell r="D903" t="str">
            <v>Rosenheim</v>
          </cell>
        </row>
        <row r="904">
          <cell r="A904" t="str">
            <v>Kolitzheim</v>
          </cell>
          <cell r="B904" t="str">
            <v>09678150</v>
          </cell>
          <cell r="C904" t="str">
            <v>Unterfranken</v>
          </cell>
          <cell r="D904" t="str">
            <v>Schweinfurt</v>
          </cell>
        </row>
        <row r="905">
          <cell r="A905" t="str">
            <v>Kollnburg</v>
          </cell>
          <cell r="B905" t="str">
            <v>09276128</v>
          </cell>
          <cell r="C905" t="str">
            <v>Niederbayern</v>
          </cell>
          <cell r="D905" t="str">
            <v>Regen</v>
          </cell>
        </row>
        <row r="906">
          <cell r="A906" t="str">
            <v>Königsberg i.Bay., St</v>
          </cell>
          <cell r="B906" t="str">
            <v>09674164</v>
          </cell>
          <cell r="C906" t="str">
            <v>Unterfranken</v>
          </cell>
          <cell r="D906" t="str">
            <v>Haßberge</v>
          </cell>
        </row>
        <row r="907">
          <cell r="A907" t="str">
            <v>Königsbrunn, St</v>
          </cell>
          <cell r="B907" t="str">
            <v>09772163</v>
          </cell>
          <cell r="C907" t="str">
            <v>Schwaben</v>
          </cell>
          <cell r="D907" t="str">
            <v>Augsburg</v>
          </cell>
        </row>
        <row r="908">
          <cell r="A908" t="str">
            <v>Königsdorf</v>
          </cell>
          <cell r="B908" t="str">
            <v>09173134</v>
          </cell>
          <cell r="C908" t="str">
            <v>Oberbayern</v>
          </cell>
          <cell r="D908" t="str">
            <v>Bad Tölz-Wolfratshausen</v>
          </cell>
        </row>
        <row r="909">
          <cell r="A909" t="str">
            <v>Königsfeld</v>
          </cell>
          <cell r="B909" t="str">
            <v>09471151</v>
          </cell>
          <cell r="C909" t="str">
            <v>Oberfranken</v>
          </cell>
          <cell r="D909" t="str">
            <v>Bamberg</v>
          </cell>
        </row>
        <row r="910">
          <cell r="A910" t="str">
            <v>Königsmoos</v>
          </cell>
          <cell r="B910" t="str">
            <v>09185163</v>
          </cell>
          <cell r="C910" t="str">
            <v>Oberbayern</v>
          </cell>
          <cell r="D910" t="str">
            <v>Neuburg-Schrobenhausen</v>
          </cell>
        </row>
        <row r="911">
          <cell r="A911" t="str">
            <v>Königstein, M</v>
          </cell>
          <cell r="B911" t="str">
            <v>09371135</v>
          </cell>
          <cell r="C911" t="str">
            <v>Oberpfalz</v>
          </cell>
          <cell r="D911" t="str">
            <v>Amberg-Sulzbach</v>
          </cell>
        </row>
        <row r="912">
          <cell r="A912" t="str">
            <v>Konnersreuth, M</v>
          </cell>
          <cell r="B912" t="str">
            <v>09377131</v>
          </cell>
          <cell r="C912" t="str">
            <v>Oberpfalz</v>
          </cell>
          <cell r="D912" t="str">
            <v>Tirschenreuth</v>
          </cell>
        </row>
        <row r="913">
          <cell r="A913" t="str">
            <v>Konradsreuth</v>
          </cell>
          <cell r="B913" t="str">
            <v>09475142</v>
          </cell>
          <cell r="C913" t="str">
            <v>Oberfranken</v>
          </cell>
          <cell r="D913" t="str">
            <v>Hof</v>
          </cell>
        </row>
        <row r="914">
          <cell r="A914" t="str">
            <v>Konzell</v>
          </cell>
          <cell r="B914" t="str">
            <v>09278143</v>
          </cell>
          <cell r="C914" t="str">
            <v>Niederbayern</v>
          </cell>
          <cell r="D914" t="str">
            <v>Straubing-Bogen</v>
          </cell>
        </row>
        <row r="915">
          <cell r="A915" t="str">
            <v>Kösching, M</v>
          </cell>
          <cell r="B915" t="str">
            <v>09176139</v>
          </cell>
          <cell r="C915" t="str">
            <v>Oberbayern</v>
          </cell>
          <cell r="D915" t="str">
            <v>Eichstätt</v>
          </cell>
        </row>
        <row r="916">
          <cell r="A916" t="str">
            <v>Kößlarn, M</v>
          </cell>
          <cell r="B916" t="str">
            <v>09275131</v>
          </cell>
          <cell r="C916" t="str">
            <v>Niederbayern</v>
          </cell>
          <cell r="D916" t="str">
            <v>Passau</v>
          </cell>
        </row>
        <row r="917">
          <cell r="A917" t="str">
            <v>Kottgeisering</v>
          </cell>
          <cell r="B917" t="str">
            <v>09179131</v>
          </cell>
          <cell r="C917" t="str">
            <v>Oberbayern</v>
          </cell>
          <cell r="D917" t="str">
            <v>Fürstenfeldbruck</v>
          </cell>
        </row>
        <row r="918">
          <cell r="A918" t="str">
            <v>Kötz</v>
          </cell>
          <cell r="B918" t="str">
            <v>09774148</v>
          </cell>
          <cell r="C918" t="str">
            <v>Schwaben</v>
          </cell>
          <cell r="D918" t="str">
            <v>Günzburg</v>
          </cell>
        </row>
        <row r="919">
          <cell r="A919" t="str">
            <v>Kraftisried</v>
          </cell>
          <cell r="B919" t="str">
            <v>09777144</v>
          </cell>
          <cell r="C919" t="str">
            <v>Schwaben</v>
          </cell>
          <cell r="D919" t="str">
            <v>Ostallgäu</v>
          </cell>
        </row>
        <row r="920">
          <cell r="A920" t="str">
            <v>Kraiburg a.Inn, M</v>
          </cell>
          <cell r="B920" t="str">
            <v>09183124</v>
          </cell>
          <cell r="C920" t="str">
            <v>Oberbayern</v>
          </cell>
          <cell r="D920" t="str">
            <v>Mühldorf</v>
          </cell>
        </row>
        <row r="921">
          <cell r="A921" t="str">
            <v>Krailling</v>
          </cell>
          <cell r="B921" t="str">
            <v>09188127</v>
          </cell>
          <cell r="C921" t="str">
            <v>Oberbayern</v>
          </cell>
          <cell r="D921" t="str">
            <v>Starnberg</v>
          </cell>
        </row>
        <row r="922">
          <cell r="A922" t="str">
            <v>Kranzberg</v>
          </cell>
          <cell r="B922" t="str">
            <v>09178137</v>
          </cell>
          <cell r="C922" t="str">
            <v>Oberbayern</v>
          </cell>
          <cell r="D922" t="str">
            <v>Freising</v>
          </cell>
        </row>
        <row r="923">
          <cell r="A923" t="str">
            <v>Kreuth</v>
          </cell>
          <cell r="B923" t="str">
            <v>09182124</v>
          </cell>
          <cell r="C923" t="str">
            <v>Oberbayern</v>
          </cell>
          <cell r="D923" t="str">
            <v>Miesbach</v>
          </cell>
        </row>
        <row r="924">
          <cell r="A924" t="str">
            <v>Kreuzwertheim, M</v>
          </cell>
          <cell r="B924" t="str">
            <v>09677151</v>
          </cell>
          <cell r="C924" t="str">
            <v>Unterfranken</v>
          </cell>
          <cell r="D924" t="str">
            <v>Main-Spessart</v>
          </cell>
        </row>
        <row r="925">
          <cell r="A925" t="str">
            <v>Krombach</v>
          </cell>
          <cell r="B925" t="str">
            <v>09671138</v>
          </cell>
          <cell r="C925" t="str">
            <v>Unterfranken</v>
          </cell>
          <cell r="D925" t="str">
            <v>Aschaffenburg</v>
          </cell>
        </row>
        <row r="926">
          <cell r="A926" t="str">
            <v>Kronach, St</v>
          </cell>
          <cell r="B926" t="str">
            <v>09476145</v>
          </cell>
          <cell r="C926" t="str">
            <v>Oberfranken</v>
          </cell>
          <cell r="D926" t="str">
            <v>Kronach</v>
          </cell>
        </row>
        <row r="927">
          <cell r="A927" t="str">
            <v>Kronburg</v>
          </cell>
          <cell r="B927" t="str">
            <v>09778161</v>
          </cell>
          <cell r="C927" t="str">
            <v>Schwaben</v>
          </cell>
          <cell r="D927" t="str">
            <v>Unterallgäu</v>
          </cell>
        </row>
        <row r="928">
          <cell r="A928" t="str">
            <v>Kröning</v>
          </cell>
          <cell r="B928" t="str">
            <v>09274145</v>
          </cell>
          <cell r="C928" t="str">
            <v>Niederbayern</v>
          </cell>
          <cell r="D928" t="str">
            <v>Landshut</v>
          </cell>
        </row>
        <row r="929">
          <cell r="A929" t="str">
            <v>Krumbach (Schwaben), St</v>
          </cell>
          <cell r="B929" t="str">
            <v>09774150</v>
          </cell>
          <cell r="C929" t="str">
            <v>Schwaben</v>
          </cell>
          <cell r="D929" t="str">
            <v>Günzburg</v>
          </cell>
        </row>
        <row r="930">
          <cell r="A930" t="str">
            <v>Krummennaab</v>
          </cell>
          <cell r="B930" t="str">
            <v>09377132</v>
          </cell>
          <cell r="C930" t="str">
            <v>Oberpfalz</v>
          </cell>
          <cell r="D930" t="str">
            <v>Tirschenreuth</v>
          </cell>
        </row>
        <row r="931">
          <cell r="A931" t="str">
            <v>Krün</v>
          </cell>
          <cell r="B931" t="str">
            <v>09180122</v>
          </cell>
          <cell r="C931" t="str">
            <v>Oberbayern</v>
          </cell>
          <cell r="D931" t="str">
            <v>Garmisch-Partenkirchen</v>
          </cell>
        </row>
        <row r="932">
          <cell r="A932" t="str">
            <v>Kühbach, M</v>
          </cell>
          <cell r="B932" t="str">
            <v>09771144</v>
          </cell>
          <cell r="C932" t="str">
            <v>Schwaben</v>
          </cell>
          <cell r="D932" t="str">
            <v>Aichach-Friedberg</v>
          </cell>
        </row>
        <row r="933">
          <cell r="A933" t="str">
            <v>Kühlenthal</v>
          </cell>
          <cell r="B933" t="str">
            <v>09772166</v>
          </cell>
          <cell r="C933" t="str">
            <v>Schwaben</v>
          </cell>
          <cell r="D933" t="str">
            <v>Augsburg</v>
          </cell>
        </row>
        <row r="934">
          <cell r="A934" t="str">
            <v>Kulmain</v>
          </cell>
          <cell r="B934" t="str">
            <v>09377133</v>
          </cell>
          <cell r="C934" t="str">
            <v>Oberpfalz</v>
          </cell>
          <cell r="D934" t="str">
            <v>Tirschenreuth</v>
          </cell>
        </row>
        <row r="935">
          <cell r="A935" t="str">
            <v>Kulmbach, GKSt</v>
          </cell>
          <cell r="B935" t="str">
            <v>09477128</v>
          </cell>
          <cell r="C935" t="str">
            <v>Oberfranken</v>
          </cell>
          <cell r="D935" t="str">
            <v>Kulmbach</v>
          </cell>
        </row>
        <row r="936">
          <cell r="A936" t="str">
            <v>Kumhausen</v>
          </cell>
          <cell r="B936" t="str">
            <v>09274146</v>
          </cell>
          <cell r="C936" t="str">
            <v>Niederbayern</v>
          </cell>
          <cell r="D936" t="str">
            <v>Landshut</v>
          </cell>
        </row>
        <row r="937">
          <cell r="A937" t="str">
            <v>Kümmersbruck</v>
          </cell>
          <cell r="B937" t="str">
            <v>09371136</v>
          </cell>
          <cell r="C937" t="str">
            <v>Oberpfalz</v>
          </cell>
          <cell r="D937" t="str">
            <v>Amberg-Sulzbach</v>
          </cell>
        </row>
        <row r="938">
          <cell r="A938" t="str">
            <v>Kunreuth</v>
          </cell>
          <cell r="B938" t="str">
            <v>09474145</v>
          </cell>
          <cell r="C938" t="str">
            <v>Oberfranken</v>
          </cell>
          <cell r="D938" t="str">
            <v>Forchheim</v>
          </cell>
        </row>
        <row r="939">
          <cell r="A939" t="str">
            <v>Künzing</v>
          </cell>
          <cell r="B939" t="str">
            <v>09271128</v>
          </cell>
          <cell r="C939" t="str">
            <v>Niederbayern</v>
          </cell>
          <cell r="D939" t="str">
            <v>Deggendorf</v>
          </cell>
        </row>
        <row r="940">
          <cell r="A940" t="str">
            <v>Kupferberg, St</v>
          </cell>
          <cell r="B940" t="str">
            <v>09477129</v>
          </cell>
          <cell r="C940" t="str">
            <v>Oberfranken</v>
          </cell>
          <cell r="D940" t="str">
            <v>Kulmbach</v>
          </cell>
        </row>
        <row r="941">
          <cell r="A941" t="str">
            <v>Küps, M</v>
          </cell>
          <cell r="B941" t="str">
            <v>09476146</v>
          </cell>
          <cell r="C941" t="str">
            <v>Oberfranken</v>
          </cell>
          <cell r="D941" t="str">
            <v>Kronach</v>
          </cell>
        </row>
        <row r="942">
          <cell r="A942" t="str">
            <v>Kürnach</v>
          </cell>
          <cell r="B942" t="str">
            <v>09679156</v>
          </cell>
          <cell r="C942" t="str">
            <v>Unterfranken</v>
          </cell>
          <cell r="D942" t="str">
            <v>Würzburg</v>
          </cell>
        </row>
        <row r="943">
          <cell r="A943" t="str">
            <v>Kutzenhausen</v>
          </cell>
          <cell r="B943" t="str">
            <v>09772167</v>
          </cell>
          <cell r="C943" t="str">
            <v>Schwaben</v>
          </cell>
          <cell r="D943" t="str">
            <v>Augsburg</v>
          </cell>
        </row>
        <row r="944">
          <cell r="A944" t="str">
            <v>Laaber, M</v>
          </cell>
          <cell r="B944" t="str">
            <v>09375162</v>
          </cell>
          <cell r="C944" t="str">
            <v>Oberpfalz</v>
          </cell>
          <cell r="D944" t="str">
            <v>Regensburg</v>
          </cell>
        </row>
        <row r="945">
          <cell r="A945" t="str">
            <v>Laberweinting</v>
          </cell>
          <cell r="B945" t="str">
            <v>09278144</v>
          </cell>
          <cell r="C945" t="str">
            <v>Niederbayern</v>
          </cell>
          <cell r="D945" t="str">
            <v>Straubing-Bogen</v>
          </cell>
        </row>
        <row r="946">
          <cell r="A946" t="str">
            <v>Lachen</v>
          </cell>
          <cell r="B946" t="str">
            <v>09778162</v>
          </cell>
          <cell r="C946" t="str">
            <v>Schwaben</v>
          </cell>
          <cell r="D946" t="str">
            <v>Unterallgäu</v>
          </cell>
        </row>
        <row r="947">
          <cell r="A947" t="str">
            <v>Lalling</v>
          </cell>
          <cell r="B947" t="str">
            <v>09271130</v>
          </cell>
          <cell r="C947" t="str">
            <v>Niederbayern</v>
          </cell>
          <cell r="D947" t="str">
            <v>Deggendorf</v>
          </cell>
        </row>
        <row r="948">
          <cell r="A948" t="str">
            <v>Lam, M</v>
          </cell>
          <cell r="B948" t="str">
            <v>09372138</v>
          </cell>
          <cell r="C948" t="str">
            <v>Oberpfalz</v>
          </cell>
          <cell r="D948" t="str">
            <v>Cham</v>
          </cell>
        </row>
        <row r="949">
          <cell r="A949" t="str">
            <v>Lamerdingen</v>
          </cell>
          <cell r="B949" t="str">
            <v>09777145</v>
          </cell>
          <cell r="C949" t="str">
            <v>Schwaben</v>
          </cell>
          <cell r="D949" t="str">
            <v>Ostallgäu</v>
          </cell>
        </row>
        <row r="950">
          <cell r="A950" t="str">
            <v>Landau a.d.Isar, St</v>
          </cell>
          <cell r="B950" t="str">
            <v>09279122</v>
          </cell>
          <cell r="C950" t="str">
            <v>Niederbayern</v>
          </cell>
          <cell r="D950" t="str">
            <v>Dingolfing-Landau</v>
          </cell>
        </row>
        <row r="951">
          <cell r="A951" t="str">
            <v>Landensberg</v>
          </cell>
          <cell r="B951" t="str">
            <v>09774151</v>
          </cell>
          <cell r="C951" t="str">
            <v>Schwaben</v>
          </cell>
          <cell r="D951" t="str">
            <v>Günzburg</v>
          </cell>
        </row>
        <row r="952">
          <cell r="A952" t="str">
            <v>Landsberg am Lech, GKSt</v>
          </cell>
          <cell r="B952" t="str">
            <v>09181130</v>
          </cell>
          <cell r="C952" t="str">
            <v>Oberbayern</v>
          </cell>
          <cell r="D952" t="str">
            <v>Landsberg am Lech</v>
          </cell>
        </row>
        <row r="953">
          <cell r="A953" t="str">
            <v>Landsberied</v>
          </cell>
          <cell r="B953" t="str">
            <v>09179132</v>
          </cell>
          <cell r="C953" t="str">
            <v>Oberbayern</v>
          </cell>
          <cell r="D953" t="str">
            <v>Fürstenfeldbruck</v>
          </cell>
        </row>
        <row r="954">
          <cell r="A954" t="str">
            <v>Landshut</v>
          </cell>
          <cell r="B954" t="str">
            <v>09261000</v>
          </cell>
          <cell r="C954" t="str">
            <v>Niederbayern</v>
          </cell>
          <cell r="D954" t="str">
            <v>Landshut (Stadt)</v>
          </cell>
        </row>
        <row r="955">
          <cell r="A955" t="str">
            <v>Langdorf</v>
          </cell>
          <cell r="B955" t="str">
            <v>09276129</v>
          </cell>
          <cell r="C955" t="str">
            <v>Niederbayern</v>
          </cell>
          <cell r="D955" t="str">
            <v>Regen</v>
          </cell>
        </row>
        <row r="956">
          <cell r="A956" t="str">
            <v>Langenaltheim</v>
          </cell>
          <cell r="B956" t="str">
            <v>09577148</v>
          </cell>
          <cell r="C956" t="str">
            <v>Mittelfranken</v>
          </cell>
          <cell r="D956" t="str">
            <v>Weißenburg-Gunzenhausen</v>
          </cell>
        </row>
        <row r="957">
          <cell r="A957" t="str">
            <v>Langenbach</v>
          </cell>
          <cell r="B957" t="str">
            <v>09178138</v>
          </cell>
          <cell r="C957" t="str">
            <v>Oberbayern</v>
          </cell>
          <cell r="D957" t="str">
            <v>Freising</v>
          </cell>
        </row>
        <row r="958">
          <cell r="A958" t="str">
            <v>Langenfeld</v>
          </cell>
          <cell r="B958" t="str">
            <v>09575138</v>
          </cell>
          <cell r="C958" t="str">
            <v>Mittelfranken</v>
          </cell>
          <cell r="D958" t="str">
            <v>Neustadt a.d. Aisch</v>
          </cell>
        </row>
        <row r="959">
          <cell r="A959" t="str">
            <v>Langenmosen</v>
          </cell>
          <cell r="B959" t="str">
            <v>09185143</v>
          </cell>
          <cell r="C959" t="str">
            <v>Oberbayern</v>
          </cell>
          <cell r="D959" t="str">
            <v>Neuburg-Schrobenhausen</v>
          </cell>
        </row>
        <row r="960">
          <cell r="A960" t="str">
            <v>Langenneufnach</v>
          </cell>
          <cell r="B960" t="str">
            <v>09772168</v>
          </cell>
          <cell r="C960" t="str">
            <v>Schwaben</v>
          </cell>
          <cell r="D960" t="str">
            <v>Augsburg</v>
          </cell>
        </row>
        <row r="961">
          <cell r="A961" t="str">
            <v>Langenpreising</v>
          </cell>
          <cell r="B961" t="str">
            <v>09177126</v>
          </cell>
          <cell r="C961" t="str">
            <v>Oberbayern</v>
          </cell>
          <cell r="D961" t="str">
            <v>Erding</v>
          </cell>
        </row>
        <row r="962">
          <cell r="A962" t="str">
            <v>Langensendelbach</v>
          </cell>
          <cell r="B962" t="str">
            <v>09474146</v>
          </cell>
          <cell r="C962" t="str">
            <v>Oberfranken</v>
          </cell>
          <cell r="D962" t="str">
            <v>Forchheim</v>
          </cell>
        </row>
        <row r="963">
          <cell r="A963" t="str">
            <v>Langenzenn, St</v>
          </cell>
          <cell r="B963" t="str">
            <v>09573120</v>
          </cell>
          <cell r="C963" t="str">
            <v>Mittelfranken</v>
          </cell>
          <cell r="D963" t="str">
            <v>Fürth</v>
          </cell>
        </row>
        <row r="964">
          <cell r="A964" t="str">
            <v>Langerringen</v>
          </cell>
          <cell r="B964" t="str">
            <v>09772170</v>
          </cell>
          <cell r="C964" t="str">
            <v>Schwaben</v>
          </cell>
          <cell r="D964" t="str">
            <v>Augsburg</v>
          </cell>
        </row>
        <row r="965">
          <cell r="A965" t="str">
            <v>Langfurth</v>
          </cell>
          <cell r="B965" t="str">
            <v>09571170</v>
          </cell>
          <cell r="C965" t="str">
            <v>Mittelfranken</v>
          </cell>
          <cell r="D965" t="str">
            <v>Ansbach</v>
          </cell>
        </row>
        <row r="966">
          <cell r="A966" t="str">
            <v>Langquaid, M</v>
          </cell>
          <cell r="B966" t="str">
            <v>09273141</v>
          </cell>
          <cell r="C966" t="str">
            <v>Niederbayern</v>
          </cell>
          <cell r="D966" t="str">
            <v>Kelheim</v>
          </cell>
        </row>
        <row r="967">
          <cell r="A967" t="str">
            <v>Langweid a.Lech</v>
          </cell>
          <cell r="B967" t="str">
            <v>09772171</v>
          </cell>
          <cell r="C967" t="str">
            <v>Schwaben</v>
          </cell>
          <cell r="D967" t="str">
            <v>Augsburg</v>
          </cell>
        </row>
        <row r="968">
          <cell r="A968" t="str">
            <v>Lappersdorf, M</v>
          </cell>
          <cell r="B968" t="str">
            <v>09375165</v>
          </cell>
          <cell r="C968" t="str">
            <v>Oberpfalz</v>
          </cell>
          <cell r="D968" t="str">
            <v>Regensburg</v>
          </cell>
        </row>
        <row r="969">
          <cell r="A969" t="str">
            <v>Lauben (Landkreis Oberallgäu)</v>
          </cell>
          <cell r="B969" t="str">
            <v>09780125</v>
          </cell>
          <cell r="C969" t="str">
            <v>Schwaben</v>
          </cell>
          <cell r="D969" t="str">
            <v>Oberallgäu</v>
          </cell>
        </row>
        <row r="970">
          <cell r="A970" t="str">
            <v>Lauben (Landkreis Unterallgäu)</v>
          </cell>
          <cell r="B970" t="str">
            <v>09778163</v>
          </cell>
          <cell r="C970" t="str">
            <v>Schwaben</v>
          </cell>
          <cell r="D970" t="str">
            <v>Unterallgäu</v>
          </cell>
        </row>
        <row r="971">
          <cell r="A971" t="str">
            <v>Laudenbach</v>
          </cell>
          <cell r="B971" t="str">
            <v>09676135</v>
          </cell>
          <cell r="C971" t="str">
            <v>Unterfranken</v>
          </cell>
          <cell r="D971" t="str">
            <v>Miltenberg</v>
          </cell>
        </row>
        <row r="972">
          <cell r="A972" t="str">
            <v>Lauf a.d.Pegnitz, St</v>
          </cell>
          <cell r="B972" t="str">
            <v>09574138</v>
          </cell>
          <cell r="C972" t="str">
            <v>Mittelfranken</v>
          </cell>
          <cell r="D972" t="str">
            <v>Nürnberger Land</v>
          </cell>
        </row>
        <row r="973">
          <cell r="A973" t="str">
            <v>Laufach</v>
          </cell>
          <cell r="B973" t="str">
            <v>09671139</v>
          </cell>
          <cell r="C973" t="str">
            <v>Unterfranken</v>
          </cell>
          <cell r="D973" t="str">
            <v>Aschaffenburg</v>
          </cell>
        </row>
        <row r="974">
          <cell r="A974" t="str">
            <v>Laufen, St</v>
          </cell>
          <cell r="B974" t="str">
            <v>09172122</v>
          </cell>
          <cell r="C974" t="str">
            <v>Oberbayern</v>
          </cell>
          <cell r="D974" t="str">
            <v>Berchtesgadener Land</v>
          </cell>
        </row>
        <row r="975">
          <cell r="A975" t="str">
            <v>Laugna</v>
          </cell>
          <cell r="B975" t="str">
            <v>09773143</v>
          </cell>
          <cell r="C975" t="str">
            <v>Schwaben</v>
          </cell>
          <cell r="D975" t="str">
            <v>Dillingen a.d. Donau</v>
          </cell>
        </row>
        <row r="976">
          <cell r="A976" t="str">
            <v>Lauingen (Donau), St</v>
          </cell>
          <cell r="B976" t="str">
            <v>09773144</v>
          </cell>
          <cell r="C976" t="str">
            <v>Schwaben</v>
          </cell>
          <cell r="D976" t="str">
            <v>Dillingen a.d. Donau</v>
          </cell>
        </row>
        <row r="977">
          <cell r="A977" t="str">
            <v>Lauter</v>
          </cell>
          <cell r="B977" t="str">
            <v>09471152</v>
          </cell>
          <cell r="C977" t="str">
            <v>Oberfranken</v>
          </cell>
          <cell r="D977" t="str">
            <v>Bamberg</v>
          </cell>
        </row>
        <row r="978">
          <cell r="A978" t="str">
            <v>Lauterhofen, M</v>
          </cell>
          <cell r="B978" t="str">
            <v>09373140</v>
          </cell>
          <cell r="C978" t="str">
            <v>Oberpfalz</v>
          </cell>
          <cell r="D978" t="str">
            <v>Neumarkt</v>
          </cell>
        </row>
        <row r="979">
          <cell r="A979" t="str">
            <v>Lautertal</v>
          </cell>
          <cell r="B979" t="str">
            <v>09473141</v>
          </cell>
          <cell r="C979" t="str">
            <v>Oberfranken</v>
          </cell>
          <cell r="D979" t="str">
            <v>Coburg</v>
          </cell>
        </row>
        <row r="980">
          <cell r="A980" t="str">
            <v>Lautrach</v>
          </cell>
          <cell r="B980" t="str">
            <v>09778164</v>
          </cell>
          <cell r="C980" t="str">
            <v>Schwaben</v>
          </cell>
          <cell r="D980" t="str">
            <v>Unterallgäu</v>
          </cell>
        </row>
        <row r="981">
          <cell r="A981" t="str">
            <v>Lechbruck am See</v>
          </cell>
          <cell r="B981" t="str">
            <v>09777147</v>
          </cell>
          <cell r="C981" t="str">
            <v>Schwaben</v>
          </cell>
          <cell r="D981" t="str">
            <v>Ostallgäu</v>
          </cell>
        </row>
        <row r="982">
          <cell r="A982" t="str">
            <v>Legau, M</v>
          </cell>
          <cell r="B982" t="str">
            <v>09778165</v>
          </cell>
          <cell r="C982" t="str">
            <v>Schwaben</v>
          </cell>
          <cell r="D982" t="str">
            <v>Unterallgäu</v>
          </cell>
        </row>
        <row r="983">
          <cell r="A983" t="str">
            <v>Lehrberg, M</v>
          </cell>
          <cell r="B983" t="str">
            <v>09571171</v>
          </cell>
          <cell r="C983" t="str">
            <v>Mittelfranken</v>
          </cell>
          <cell r="D983" t="str">
            <v>Ansbach</v>
          </cell>
        </row>
        <row r="984">
          <cell r="A984" t="str">
            <v>Leiblfing</v>
          </cell>
          <cell r="B984" t="str">
            <v>09278146</v>
          </cell>
          <cell r="C984" t="str">
            <v>Niederbayern</v>
          </cell>
          <cell r="D984" t="str">
            <v>Straubing-Bogen</v>
          </cell>
        </row>
        <row r="985">
          <cell r="A985" t="str">
            <v>Leidersbach</v>
          </cell>
          <cell r="B985" t="str">
            <v>09676136</v>
          </cell>
          <cell r="C985" t="str">
            <v>Unterfranken</v>
          </cell>
          <cell r="D985" t="str">
            <v>Miltenberg</v>
          </cell>
        </row>
        <row r="986">
          <cell r="A986" t="str">
            <v>Leinach</v>
          </cell>
          <cell r="B986" t="str">
            <v>09679200</v>
          </cell>
          <cell r="C986" t="str">
            <v>Unterfranken</v>
          </cell>
          <cell r="D986" t="str">
            <v>Würzburg</v>
          </cell>
        </row>
        <row r="987">
          <cell r="A987" t="str">
            <v>Leinburg</v>
          </cell>
          <cell r="B987" t="str">
            <v>09574139</v>
          </cell>
          <cell r="C987" t="str">
            <v>Mittelfranken</v>
          </cell>
          <cell r="D987" t="str">
            <v>Nürnberger Land</v>
          </cell>
        </row>
        <row r="988">
          <cell r="A988" t="str">
            <v>Leipheim, St</v>
          </cell>
          <cell r="B988" t="str">
            <v>09774155</v>
          </cell>
          <cell r="C988" t="str">
            <v>Schwaben</v>
          </cell>
          <cell r="D988" t="str">
            <v>Günzburg</v>
          </cell>
        </row>
        <row r="989">
          <cell r="A989" t="str">
            <v>Lengdorf</v>
          </cell>
          <cell r="B989" t="str">
            <v>09177127</v>
          </cell>
          <cell r="C989" t="str">
            <v>Oberbayern</v>
          </cell>
          <cell r="D989" t="str">
            <v>Erding</v>
          </cell>
        </row>
        <row r="990">
          <cell r="A990" t="str">
            <v>Lengenwang</v>
          </cell>
          <cell r="B990" t="str">
            <v>09777149</v>
          </cell>
          <cell r="C990" t="str">
            <v>Schwaben</v>
          </cell>
          <cell r="D990" t="str">
            <v>Ostallgäu</v>
          </cell>
        </row>
        <row r="991">
          <cell r="A991" t="str">
            <v>Lenggries</v>
          </cell>
          <cell r="B991" t="str">
            <v>09173135</v>
          </cell>
          <cell r="C991" t="str">
            <v>Oberbayern</v>
          </cell>
          <cell r="D991" t="str">
            <v>Bad Tölz-Wolfratshausen</v>
          </cell>
        </row>
        <row r="992">
          <cell r="A992" t="str">
            <v>Lenting</v>
          </cell>
          <cell r="B992" t="str">
            <v>09176143</v>
          </cell>
          <cell r="C992" t="str">
            <v>Oberbayern</v>
          </cell>
          <cell r="D992" t="str">
            <v>Eichstätt</v>
          </cell>
        </row>
        <row r="993">
          <cell r="A993" t="str">
            <v>Leonberg</v>
          </cell>
          <cell r="B993" t="str">
            <v>09377137</v>
          </cell>
          <cell r="C993" t="str">
            <v>Oberpfalz</v>
          </cell>
          <cell r="D993" t="str">
            <v>Tirschenreuth</v>
          </cell>
        </row>
        <row r="994">
          <cell r="A994" t="str">
            <v>Leuchtenberg, M</v>
          </cell>
          <cell r="B994" t="str">
            <v>09374132</v>
          </cell>
          <cell r="C994" t="str">
            <v>Oberpfalz</v>
          </cell>
          <cell r="D994" t="str">
            <v>Neustadt a.d. Waldnaab</v>
          </cell>
        </row>
        <row r="995">
          <cell r="A995" t="str">
            <v>Leupoldsgrün</v>
          </cell>
          <cell r="B995" t="str">
            <v>09475145</v>
          </cell>
          <cell r="C995" t="str">
            <v>Oberfranken</v>
          </cell>
          <cell r="D995" t="str">
            <v>Hof</v>
          </cell>
        </row>
        <row r="996">
          <cell r="A996" t="str">
            <v>Leutenbach</v>
          </cell>
          <cell r="B996" t="str">
            <v>09474147</v>
          </cell>
          <cell r="C996" t="str">
            <v>Oberfranken</v>
          </cell>
          <cell r="D996" t="str">
            <v>Forchheim</v>
          </cell>
        </row>
        <row r="997">
          <cell r="A997" t="str">
            <v>Leutershausen, St</v>
          </cell>
          <cell r="B997" t="str">
            <v>09571174</v>
          </cell>
          <cell r="C997" t="str">
            <v>Mittelfranken</v>
          </cell>
          <cell r="D997" t="str">
            <v>Ansbach</v>
          </cell>
        </row>
        <row r="998">
          <cell r="A998" t="str">
            <v>Lichtenau, M</v>
          </cell>
          <cell r="B998" t="str">
            <v>09571175</v>
          </cell>
          <cell r="C998" t="str">
            <v>Mittelfranken</v>
          </cell>
          <cell r="D998" t="str">
            <v>Ansbach</v>
          </cell>
        </row>
        <row r="999">
          <cell r="A999" t="str">
            <v>Lichtenberg, St</v>
          </cell>
          <cell r="B999" t="str">
            <v>09475146</v>
          </cell>
          <cell r="C999" t="str">
            <v>Oberfranken</v>
          </cell>
          <cell r="D999" t="str">
            <v>Hof</v>
          </cell>
        </row>
        <row r="1000">
          <cell r="A1000" t="str">
            <v>Lichtenfels, St</v>
          </cell>
          <cell r="B1000" t="str">
            <v>09478139</v>
          </cell>
          <cell r="C1000" t="str">
            <v>Oberfranken</v>
          </cell>
          <cell r="D1000" t="str">
            <v>Lichtenfels</v>
          </cell>
        </row>
        <row r="1001">
          <cell r="A1001" t="str">
            <v>Lindau (Bodensee), GKSt</v>
          </cell>
          <cell r="B1001" t="str">
            <v>09776116</v>
          </cell>
          <cell r="C1001" t="str">
            <v>Schwaben</v>
          </cell>
          <cell r="D1001" t="str">
            <v>Lindau</v>
          </cell>
        </row>
        <row r="1002">
          <cell r="A1002" t="str">
            <v>Lindberg</v>
          </cell>
          <cell r="B1002" t="str">
            <v>09276130</v>
          </cell>
          <cell r="C1002" t="str">
            <v>Niederbayern</v>
          </cell>
          <cell r="D1002" t="str">
            <v>Regen</v>
          </cell>
        </row>
        <row r="1003">
          <cell r="A1003" t="str">
            <v>Lindenberg i.Allgäu, St</v>
          </cell>
          <cell r="B1003" t="str">
            <v>09776117</v>
          </cell>
          <cell r="C1003" t="str">
            <v>Schwaben</v>
          </cell>
          <cell r="D1003" t="str">
            <v>Lindau</v>
          </cell>
        </row>
        <row r="1004">
          <cell r="A1004" t="str">
            <v>Lisberg</v>
          </cell>
          <cell r="B1004" t="str">
            <v>09471154</v>
          </cell>
          <cell r="C1004" t="str">
            <v>Oberfranken</v>
          </cell>
          <cell r="D1004" t="str">
            <v>Bamberg</v>
          </cell>
        </row>
        <row r="1005">
          <cell r="A1005" t="str">
            <v>Litzendorf</v>
          </cell>
          <cell r="B1005" t="str">
            <v>09471155</v>
          </cell>
          <cell r="C1005" t="str">
            <v>Oberfranken</v>
          </cell>
          <cell r="D1005" t="str">
            <v>Bamberg</v>
          </cell>
        </row>
        <row r="1006">
          <cell r="A1006" t="str">
            <v>Lohberg</v>
          </cell>
          <cell r="B1006" t="str">
            <v>09372178</v>
          </cell>
          <cell r="C1006" t="str">
            <v>Oberpfalz</v>
          </cell>
          <cell r="D1006" t="str">
            <v>Cham</v>
          </cell>
        </row>
        <row r="1007">
          <cell r="A1007" t="str">
            <v>Lohkirchen</v>
          </cell>
          <cell r="B1007" t="str">
            <v>09183125</v>
          </cell>
          <cell r="C1007" t="str">
            <v>Oberbayern</v>
          </cell>
          <cell r="D1007" t="str">
            <v>Mühldorf</v>
          </cell>
        </row>
        <row r="1008">
          <cell r="A1008" t="str">
            <v>Lohr a.Main, St</v>
          </cell>
          <cell r="B1008" t="str">
            <v>09677155</v>
          </cell>
          <cell r="C1008" t="str">
            <v>Unterfranken</v>
          </cell>
          <cell r="D1008" t="str">
            <v>Main-Spessart</v>
          </cell>
        </row>
        <row r="1009">
          <cell r="A1009" t="str">
            <v>Loiching</v>
          </cell>
          <cell r="B1009" t="str">
            <v>09279124</v>
          </cell>
          <cell r="C1009" t="str">
            <v>Niederbayern</v>
          </cell>
          <cell r="D1009" t="str">
            <v>Dingolfing-Landau</v>
          </cell>
        </row>
        <row r="1010">
          <cell r="A1010" t="str">
            <v>Loitzendorf</v>
          </cell>
          <cell r="B1010" t="str">
            <v>09278147</v>
          </cell>
          <cell r="C1010" t="str">
            <v>Niederbayern</v>
          </cell>
          <cell r="D1010" t="str">
            <v>Straubing-Bogen</v>
          </cell>
        </row>
        <row r="1011">
          <cell r="A1011" t="str">
            <v>Lonnerstadt, M</v>
          </cell>
          <cell r="B1011" t="str">
            <v>09572139</v>
          </cell>
          <cell r="C1011" t="str">
            <v>Mittelfranken</v>
          </cell>
          <cell r="D1011" t="str">
            <v>Erlangen-Höchstadt</v>
          </cell>
        </row>
        <row r="1012">
          <cell r="A1012" t="str">
            <v>Ludwigschorgast, M</v>
          </cell>
          <cell r="B1012" t="str">
            <v>09477135</v>
          </cell>
          <cell r="C1012" t="str">
            <v>Oberfranken</v>
          </cell>
          <cell r="D1012" t="str">
            <v>Kulmbach</v>
          </cell>
        </row>
        <row r="1013">
          <cell r="A1013" t="str">
            <v>Ludwigsstadt, St</v>
          </cell>
          <cell r="B1013" t="str">
            <v>09476152</v>
          </cell>
          <cell r="C1013" t="str">
            <v>Oberfranken</v>
          </cell>
          <cell r="D1013" t="str">
            <v>Kronach</v>
          </cell>
        </row>
        <row r="1014">
          <cell r="A1014" t="str">
            <v>Luhe-Wildenau, M</v>
          </cell>
          <cell r="B1014" t="str">
            <v>09374133</v>
          </cell>
          <cell r="C1014" t="str">
            <v>Oberpfalz</v>
          </cell>
          <cell r="D1014" t="str">
            <v>Neustadt a.d. Waldnaab</v>
          </cell>
        </row>
        <row r="1015">
          <cell r="A1015" t="str">
            <v>Lülsfeld</v>
          </cell>
          <cell r="B1015" t="str">
            <v>09678153</v>
          </cell>
          <cell r="C1015" t="str">
            <v>Unterfranken</v>
          </cell>
          <cell r="D1015" t="str">
            <v>Schweinfurt</v>
          </cell>
        </row>
        <row r="1016">
          <cell r="A1016" t="str">
            <v>Lupburg, M</v>
          </cell>
          <cell r="B1016" t="str">
            <v>09373143</v>
          </cell>
          <cell r="C1016" t="str">
            <v>Oberpfalz</v>
          </cell>
          <cell r="D1016" t="str">
            <v>Neumarkt</v>
          </cell>
        </row>
        <row r="1017">
          <cell r="A1017" t="str">
            <v>Lutzingen</v>
          </cell>
          <cell r="B1017" t="str">
            <v>09773146</v>
          </cell>
          <cell r="C1017" t="str">
            <v>Schwaben</v>
          </cell>
          <cell r="D1017" t="str">
            <v>Dillingen a.d. Donau</v>
          </cell>
        </row>
        <row r="1018">
          <cell r="A1018" t="str">
            <v>Mähring, M</v>
          </cell>
          <cell r="B1018" t="str">
            <v>09377139</v>
          </cell>
          <cell r="C1018" t="str">
            <v>Oberpfalz</v>
          </cell>
          <cell r="D1018" t="str">
            <v>Tirschenreuth</v>
          </cell>
        </row>
        <row r="1019">
          <cell r="A1019" t="str">
            <v>Maierhöfen</v>
          </cell>
          <cell r="B1019" t="str">
            <v>09776118</v>
          </cell>
          <cell r="C1019" t="str">
            <v>Schwaben</v>
          </cell>
          <cell r="D1019" t="str">
            <v>Lindau</v>
          </cell>
        </row>
        <row r="1020">
          <cell r="A1020" t="str">
            <v>Maihingen</v>
          </cell>
          <cell r="B1020" t="str">
            <v>09779176</v>
          </cell>
          <cell r="C1020" t="str">
            <v>Schwaben</v>
          </cell>
          <cell r="D1020" t="str">
            <v>Donau-Ries</v>
          </cell>
        </row>
        <row r="1021">
          <cell r="A1021" t="str">
            <v>Mainaschaff</v>
          </cell>
          <cell r="B1021" t="str">
            <v>09671140</v>
          </cell>
          <cell r="C1021" t="str">
            <v>Unterfranken</v>
          </cell>
          <cell r="D1021" t="str">
            <v>Aschaffenburg</v>
          </cell>
        </row>
        <row r="1022">
          <cell r="A1022" t="str">
            <v>Mainbernheim, St</v>
          </cell>
          <cell r="B1022" t="str">
            <v>09675144</v>
          </cell>
          <cell r="C1022" t="str">
            <v>Unterfranken</v>
          </cell>
          <cell r="D1022" t="str">
            <v>Kitzingen</v>
          </cell>
        </row>
        <row r="1023">
          <cell r="A1023" t="str">
            <v>Mainburg, St</v>
          </cell>
          <cell r="B1023" t="str">
            <v>09273147</v>
          </cell>
          <cell r="C1023" t="str">
            <v>Niederbayern</v>
          </cell>
          <cell r="D1023" t="str">
            <v>Kelheim</v>
          </cell>
        </row>
        <row r="1024">
          <cell r="A1024" t="str">
            <v>Mainleus, M</v>
          </cell>
          <cell r="B1024" t="str">
            <v>09477136</v>
          </cell>
          <cell r="C1024" t="str">
            <v>Oberfranken</v>
          </cell>
          <cell r="D1024" t="str">
            <v>Kulmbach</v>
          </cell>
        </row>
        <row r="1025">
          <cell r="A1025" t="str">
            <v>Mainstockheim</v>
          </cell>
          <cell r="B1025" t="str">
            <v>09675146</v>
          </cell>
          <cell r="C1025" t="str">
            <v>Unterfranken</v>
          </cell>
          <cell r="D1025" t="str">
            <v>Kitzingen</v>
          </cell>
        </row>
        <row r="1026">
          <cell r="A1026" t="str">
            <v>Maisach</v>
          </cell>
          <cell r="B1026" t="str">
            <v>09179134</v>
          </cell>
          <cell r="C1026" t="str">
            <v>Oberbayern</v>
          </cell>
          <cell r="D1026" t="str">
            <v>Fürstenfeldbruck</v>
          </cell>
        </row>
        <row r="1027">
          <cell r="A1027" t="str">
            <v>Maitenbeth</v>
          </cell>
          <cell r="B1027" t="str">
            <v>09183126</v>
          </cell>
          <cell r="C1027" t="str">
            <v>Oberbayern</v>
          </cell>
          <cell r="D1027" t="str">
            <v>Mühldorf</v>
          </cell>
        </row>
        <row r="1028">
          <cell r="A1028" t="str">
            <v>Malching</v>
          </cell>
          <cell r="B1028" t="str">
            <v>09275132</v>
          </cell>
          <cell r="C1028" t="str">
            <v>Niederbayern</v>
          </cell>
          <cell r="D1028" t="str">
            <v>Passau</v>
          </cell>
        </row>
        <row r="1029">
          <cell r="A1029" t="str">
            <v>Malgersdorf</v>
          </cell>
          <cell r="B1029" t="str">
            <v>09277131</v>
          </cell>
          <cell r="C1029" t="str">
            <v>Niederbayern</v>
          </cell>
          <cell r="D1029" t="str">
            <v>Rottal-Inn</v>
          </cell>
        </row>
        <row r="1030">
          <cell r="A1030" t="str">
            <v>Mallersdorf-Pfaffenberg, M</v>
          </cell>
          <cell r="B1030" t="str">
            <v>09278148</v>
          </cell>
          <cell r="C1030" t="str">
            <v>Niederbayern</v>
          </cell>
          <cell r="D1030" t="str">
            <v>Straubing-Bogen</v>
          </cell>
        </row>
        <row r="1031">
          <cell r="A1031" t="str">
            <v>Mammendorf</v>
          </cell>
          <cell r="B1031" t="str">
            <v>09179136</v>
          </cell>
          <cell r="C1031" t="str">
            <v>Oberbayern</v>
          </cell>
          <cell r="D1031" t="str">
            <v>Fürstenfeldbruck</v>
          </cell>
        </row>
        <row r="1032">
          <cell r="A1032" t="str">
            <v>Mamming</v>
          </cell>
          <cell r="B1032" t="str">
            <v>09279125</v>
          </cell>
          <cell r="C1032" t="str">
            <v>Niederbayern</v>
          </cell>
          <cell r="D1032" t="str">
            <v>Dingolfing-Landau</v>
          </cell>
        </row>
        <row r="1033">
          <cell r="A1033" t="str">
            <v>Manching, M</v>
          </cell>
          <cell r="B1033" t="str">
            <v>09186137</v>
          </cell>
          <cell r="C1033" t="str">
            <v>Oberbayern</v>
          </cell>
          <cell r="D1033" t="str">
            <v>Pfaffenhofen a.d. Ilm</v>
          </cell>
        </row>
        <row r="1034">
          <cell r="A1034" t="str">
            <v>Mantel, M</v>
          </cell>
          <cell r="B1034" t="str">
            <v>09374134</v>
          </cell>
          <cell r="C1034" t="str">
            <v>Oberpfalz</v>
          </cell>
          <cell r="D1034" t="str">
            <v>Neustadt a.d. Waldnaab</v>
          </cell>
        </row>
        <row r="1035">
          <cell r="A1035" t="str">
            <v>Margetshöchheim</v>
          </cell>
          <cell r="B1035" t="str">
            <v>09679161</v>
          </cell>
          <cell r="C1035" t="str">
            <v>Unterfranken</v>
          </cell>
          <cell r="D1035" t="str">
            <v>Würzburg</v>
          </cell>
        </row>
        <row r="1036">
          <cell r="A1036" t="str">
            <v>Mariaposching</v>
          </cell>
          <cell r="B1036" t="str">
            <v>09278149</v>
          </cell>
          <cell r="C1036" t="str">
            <v>Niederbayern</v>
          </cell>
          <cell r="D1036" t="str">
            <v>Straubing-Bogen</v>
          </cell>
        </row>
        <row r="1037">
          <cell r="A1037" t="str">
            <v>Marklkofen</v>
          </cell>
          <cell r="B1037" t="str">
            <v>09279126</v>
          </cell>
          <cell r="C1037" t="str">
            <v>Niederbayern</v>
          </cell>
          <cell r="D1037" t="str">
            <v>Dingolfing-Landau</v>
          </cell>
        </row>
        <row r="1038">
          <cell r="A1038" t="str">
            <v>Markt Berolzheim, M</v>
          </cell>
          <cell r="B1038" t="str">
            <v>09577149</v>
          </cell>
          <cell r="C1038" t="str">
            <v>Mittelfranken</v>
          </cell>
          <cell r="D1038" t="str">
            <v>Weißenburg-Gunzenhausen</v>
          </cell>
        </row>
        <row r="1039">
          <cell r="A1039" t="str">
            <v>Markt Bibart, M</v>
          </cell>
          <cell r="B1039" t="str">
            <v>09575144</v>
          </cell>
          <cell r="C1039" t="str">
            <v>Mittelfranken</v>
          </cell>
          <cell r="D1039" t="str">
            <v>Neustadt a.d. Aisch</v>
          </cell>
        </row>
        <row r="1040">
          <cell r="A1040" t="str">
            <v>Markt Einersheim, M</v>
          </cell>
          <cell r="B1040" t="str">
            <v>09675148</v>
          </cell>
          <cell r="C1040" t="str">
            <v>Unterfranken</v>
          </cell>
          <cell r="D1040" t="str">
            <v>Kitzingen</v>
          </cell>
        </row>
        <row r="1041">
          <cell r="A1041" t="str">
            <v>Markt Erlbach, M</v>
          </cell>
          <cell r="B1041" t="str">
            <v>09575145</v>
          </cell>
          <cell r="C1041" t="str">
            <v>Mittelfranken</v>
          </cell>
          <cell r="D1041" t="str">
            <v>Neustadt a.d. Aisch</v>
          </cell>
        </row>
        <row r="1042">
          <cell r="A1042" t="str">
            <v>Markt Indersdorf, M</v>
          </cell>
          <cell r="B1042" t="str">
            <v>09174131</v>
          </cell>
          <cell r="C1042" t="str">
            <v>Oberbayern</v>
          </cell>
          <cell r="D1042" t="str">
            <v>Dachau</v>
          </cell>
        </row>
        <row r="1043">
          <cell r="A1043" t="str">
            <v>Markt Nordheim, M</v>
          </cell>
          <cell r="B1043" t="str">
            <v>09575146</v>
          </cell>
          <cell r="C1043" t="str">
            <v>Mittelfranken</v>
          </cell>
          <cell r="D1043" t="str">
            <v>Neustadt a.d. Aisch</v>
          </cell>
        </row>
        <row r="1044">
          <cell r="A1044" t="str">
            <v>Markt Rettenbach, M</v>
          </cell>
          <cell r="B1044" t="str">
            <v>09778168</v>
          </cell>
          <cell r="C1044" t="str">
            <v>Schwaben</v>
          </cell>
          <cell r="D1044" t="str">
            <v>Unterallgäu</v>
          </cell>
        </row>
        <row r="1045">
          <cell r="A1045" t="str">
            <v>Markt Schwaben, M</v>
          </cell>
          <cell r="B1045" t="str">
            <v>09175127</v>
          </cell>
          <cell r="C1045" t="str">
            <v>Oberbayern</v>
          </cell>
          <cell r="D1045" t="str">
            <v>Ebersberg</v>
          </cell>
        </row>
        <row r="1046">
          <cell r="A1046" t="str">
            <v>Markt Taschendorf, M</v>
          </cell>
          <cell r="B1046" t="str">
            <v>09575147</v>
          </cell>
          <cell r="C1046" t="str">
            <v>Mittelfranken</v>
          </cell>
          <cell r="D1046" t="str">
            <v>Neustadt a.d. Aisch</v>
          </cell>
        </row>
        <row r="1047">
          <cell r="A1047" t="str">
            <v>Markt Wald, M</v>
          </cell>
          <cell r="B1047" t="str">
            <v>09778169</v>
          </cell>
          <cell r="C1047" t="str">
            <v>Schwaben</v>
          </cell>
          <cell r="D1047" t="str">
            <v>Unterallgäu</v>
          </cell>
        </row>
        <row r="1048">
          <cell r="A1048" t="str">
            <v>Marktbergel, M</v>
          </cell>
          <cell r="B1048" t="str">
            <v>09575143</v>
          </cell>
          <cell r="C1048" t="str">
            <v>Mittelfranken</v>
          </cell>
          <cell r="D1048" t="str">
            <v>Neustadt a.d. Aisch</v>
          </cell>
        </row>
        <row r="1049">
          <cell r="A1049" t="str">
            <v>Marktbreit, St</v>
          </cell>
          <cell r="B1049" t="str">
            <v>09675147</v>
          </cell>
          <cell r="C1049" t="str">
            <v>Unterfranken</v>
          </cell>
          <cell r="D1049" t="str">
            <v>Kitzingen</v>
          </cell>
        </row>
        <row r="1050">
          <cell r="A1050" t="str">
            <v>Marktgraitz, M</v>
          </cell>
          <cell r="B1050" t="str">
            <v>09478143</v>
          </cell>
          <cell r="C1050" t="str">
            <v>Oberfranken</v>
          </cell>
          <cell r="D1050" t="str">
            <v>Lichtenfels</v>
          </cell>
        </row>
        <row r="1051">
          <cell r="A1051" t="str">
            <v>Marktheidenfeld, St</v>
          </cell>
          <cell r="B1051" t="str">
            <v>09677157</v>
          </cell>
          <cell r="C1051" t="str">
            <v>Unterfranken</v>
          </cell>
          <cell r="D1051" t="str">
            <v>Main-Spessart</v>
          </cell>
        </row>
        <row r="1052">
          <cell r="A1052" t="str">
            <v>Marktl, M</v>
          </cell>
          <cell r="B1052" t="str">
            <v>09171123</v>
          </cell>
          <cell r="C1052" t="str">
            <v>Oberbayern</v>
          </cell>
          <cell r="D1052" t="str">
            <v>Altötting</v>
          </cell>
        </row>
        <row r="1053">
          <cell r="A1053" t="str">
            <v>Marktleugast, M</v>
          </cell>
          <cell r="B1053" t="str">
            <v>09477138</v>
          </cell>
          <cell r="C1053" t="str">
            <v>Oberfranken</v>
          </cell>
          <cell r="D1053" t="str">
            <v>Kulmbach</v>
          </cell>
        </row>
        <row r="1054">
          <cell r="A1054" t="str">
            <v>Marktleuthen, St</v>
          </cell>
          <cell r="B1054" t="str">
            <v>09479135</v>
          </cell>
          <cell r="C1054" t="str">
            <v>Oberfranken</v>
          </cell>
          <cell r="D1054" t="str">
            <v>Wunsiedel</v>
          </cell>
        </row>
        <row r="1055">
          <cell r="A1055" t="str">
            <v>Marktoberdorf, St</v>
          </cell>
          <cell r="B1055" t="str">
            <v>09777151</v>
          </cell>
          <cell r="C1055" t="str">
            <v>Schwaben</v>
          </cell>
          <cell r="D1055" t="str">
            <v>Ostallgäu</v>
          </cell>
        </row>
        <row r="1056">
          <cell r="A1056" t="str">
            <v>Marktoffingen</v>
          </cell>
          <cell r="B1056" t="str">
            <v>09779177</v>
          </cell>
          <cell r="C1056" t="str">
            <v>Schwaben</v>
          </cell>
          <cell r="D1056" t="str">
            <v>Donau-Ries</v>
          </cell>
        </row>
        <row r="1057">
          <cell r="A1057" t="str">
            <v>Marktredwitz, GKSt</v>
          </cell>
          <cell r="B1057" t="str">
            <v>09479136</v>
          </cell>
          <cell r="C1057" t="str">
            <v>Oberfranken</v>
          </cell>
          <cell r="D1057" t="str">
            <v>Wunsiedel</v>
          </cell>
        </row>
        <row r="1058">
          <cell r="A1058" t="str">
            <v>Marktrodach, M</v>
          </cell>
          <cell r="B1058" t="str">
            <v>09476183</v>
          </cell>
          <cell r="C1058" t="str">
            <v>Oberfranken</v>
          </cell>
          <cell r="D1058" t="str">
            <v>Kronach</v>
          </cell>
        </row>
        <row r="1059">
          <cell r="A1059" t="str">
            <v>Marktschellenberg, M</v>
          </cell>
          <cell r="B1059" t="str">
            <v>09172124</v>
          </cell>
          <cell r="C1059" t="str">
            <v>Oberbayern</v>
          </cell>
          <cell r="D1059" t="str">
            <v>Berchtesgadener Land</v>
          </cell>
        </row>
        <row r="1060">
          <cell r="A1060" t="str">
            <v>Marktschorgast, M</v>
          </cell>
          <cell r="B1060" t="str">
            <v>09477139</v>
          </cell>
          <cell r="C1060" t="str">
            <v>Oberfranken</v>
          </cell>
          <cell r="D1060" t="str">
            <v>Kulmbach</v>
          </cell>
        </row>
        <row r="1061">
          <cell r="A1061" t="str">
            <v>Marktsteft, St</v>
          </cell>
          <cell r="B1061" t="str">
            <v>09675149</v>
          </cell>
          <cell r="C1061" t="str">
            <v>Unterfranken</v>
          </cell>
          <cell r="D1061" t="str">
            <v>Kitzingen</v>
          </cell>
        </row>
        <row r="1062">
          <cell r="A1062" t="str">
            <v>Marktzeuln, M</v>
          </cell>
          <cell r="B1062" t="str">
            <v>09478144</v>
          </cell>
          <cell r="C1062" t="str">
            <v>Oberfranken</v>
          </cell>
          <cell r="D1062" t="str">
            <v>Lichtenfels</v>
          </cell>
        </row>
        <row r="1063">
          <cell r="A1063" t="str">
            <v>Marloffstein</v>
          </cell>
          <cell r="B1063" t="str">
            <v>09572141</v>
          </cell>
          <cell r="C1063" t="str">
            <v>Mittelfranken</v>
          </cell>
          <cell r="D1063" t="str">
            <v>Erlangen-Höchstadt</v>
          </cell>
        </row>
        <row r="1064">
          <cell r="A1064" t="str">
            <v>Maroldsweisach, M</v>
          </cell>
          <cell r="B1064" t="str">
            <v>09674171</v>
          </cell>
          <cell r="C1064" t="str">
            <v>Unterfranken</v>
          </cell>
          <cell r="D1064" t="str">
            <v>Haßberge</v>
          </cell>
        </row>
        <row r="1065">
          <cell r="A1065" t="str">
            <v>Marquartstein</v>
          </cell>
          <cell r="B1065" t="str">
            <v>09189129</v>
          </cell>
          <cell r="C1065" t="str">
            <v>Oberbayern</v>
          </cell>
          <cell r="D1065" t="str">
            <v>Traunstein</v>
          </cell>
        </row>
        <row r="1066">
          <cell r="A1066" t="str">
            <v>Martinsheim</v>
          </cell>
          <cell r="B1066" t="str">
            <v>09675150</v>
          </cell>
          <cell r="C1066" t="str">
            <v>Unterfranken</v>
          </cell>
          <cell r="D1066" t="str">
            <v>Kitzingen</v>
          </cell>
        </row>
        <row r="1067">
          <cell r="A1067" t="str">
            <v>Marxheim</v>
          </cell>
          <cell r="B1067" t="str">
            <v>09779178</v>
          </cell>
          <cell r="C1067" t="str">
            <v>Schwaben</v>
          </cell>
          <cell r="D1067" t="str">
            <v>Donau-Ries</v>
          </cell>
        </row>
        <row r="1068">
          <cell r="A1068" t="str">
            <v>Marzling</v>
          </cell>
          <cell r="B1068" t="str">
            <v>09178140</v>
          </cell>
          <cell r="C1068" t="str">
            <v>Oberbayern</v>
          </cell>
          <cell r="D1068" t="str">
            <v>Freising</v>
          </cell>
        </row>
        <row r="1069">
          <cell r="A1069" t="str">
            <v>Maßbach, M</v>
          </cell>
          <cell r="B1069" t="str">
            <v>09672131</v>
          </cell>
          <cell r="C1069" t="str">
            <v>Unterfranken</v>
          </cell>
          <cell r="D1069" t="str">
            <v>Bad Kissingen</v>
          </cell>
        </row>
        <row r="1070">
          <cell r="A1070" t="str">
            <v>Massing, M</v>
          </cell>
          <cell r="B1070" t="str">
            <v>09277133</v>
          </cell>
          <cell r="C1070" t="str">
            <v>Niederbayern</v>
          </cell>
          <cell r="D1070" t="str">
            <v>Rottal-Inn</v>
          </cell>
        </row>
        <row r="1071">
          <cell r="A1071" t="str">
            <v>Mauern</v>
          </cell>
          <cell r="B1071" t="str">
            <v>09178142</v>
          </cell>
          <cell r="C1071" t="str">
            <v>Oberbayern</v>
          </cell>
          <cell r="D1071" t="str">
            <v>Freising</v>
          </cell>
        </row>
        <row r="1072">
          <cell r="A1072" t="str">
            <v>Mauerstetten</v>
          </cell>
          <cell r="B1072" t="str">
            <v>09777152</v>
          </cell>
          <cell r="C1072" t="str">
            <v>Schwaben</v>
          </cell>
          <cell r="D1072" t="str">
            <v>Ostallgäu</v>
          </cell>
        </row>
        <row r="1073">
          <cell r="A1073" t="str">
            <v>Mauth</v>
          </cell>
          <cell r="B1073" t="str">
            <v>09272134</v>
          </cell>
          <cell r="C1073" t="str">
            <v>Niederbayern</v>
          </cell>
          <cell r="D1073" t="str">
            <v>Freyung-Grafenau</v>
          </cell>
        </row>
        <row r="1074">
          <cell r="A1074" t="str">
            <v>Maxhütte-Haidhof, St</v>
          </cell>
          <cell r="B1074" t="str">
            <v>09376141</v>
          </cell>
          <cell r="C1074" t="str">
            <v>Oberpfalz</v>
          </cell>
          <cell r="D1074" t="str">
            <v>Schwandorf</v>
          </cell>
        </row>
        <row r="1075">
          <cell r="A1075" t="str">
            <v>Medlingen</v>
          </cell>
          <cell r="B1075" t="str">
            <v>09773153</v>
          </cell>
          <cell r="C1075" t="str">
            <v>Schwaben</v>
          </cell>
          <cell r="D1075" t="str">
            <v>Dillingen a.d. Donau</v>
          </cell>
        </row>
        <row r="1076">
          <cell r="A1076" t="str">
            <v>Meeder</v>
          </cell>
          <cell r="B1076" t="str">
            <v>09473144</v>
          </cell>
          <cell r="C1076" t="str">
            <v>Oberfranken</v>
          </cell>
          <cell r="D1076" t="str">
            <v>Coburg</v>
          </cell>
        </row>
        <row r="1077">
          <cell r="A1077" t="str">
            <v>Megesheim</v>
          </cell>
          <cell r="B1077" t="str">
            <v>09779180</v>
          </cell>
          <cell r="C1077" t="str">
            <v>Schwaben</v>
          </cell>
          <cell r="D1077" t="str">
            <v>Donau-Ries</v>
          </cell>
        </row>
        <row r="1078">
          <cell r="A1078" t="str">
            <v>Mehlmeisel</v>
          </cell>
          <cell r="B1078" t="str">
            <v>09472164</v>
          </cell>
          <cell r="C1078" t="str">
            <v>Oberfranken</v>
          </cell>
          <cell r="D1078" t="str">
            <v>Bayreuth</v>
          </cell>
        </row>
        <row r="1079">
          <cell r="A1079" t="str">
            <v>Mehring</v>
          </cell>
          <cell r="B1079" t="str">
            <v>09171124</v>
          </cell>
          <cell r="C1079" t="str">
            <v>Oberbayern</v>
          </cell>
          <cell r="D1079" t="str">
            <v>Altötting</v>
          </cell>
        </row>
        <row r="1080">
          <cell r="A1080" t="str">
            <v>Meinheim</v>
          </cell>
          <cell r="B1080" t="str">
            <v>09577150</v>
          </cell>
          <cell r="C1080" t="str">
            <v>Mittelfranken</v>
          </cell>
          <cell r="D1080" t="str">
            <v>Weißenburg-Gunzenhausen</v>
          </cell>
        </row>
        <row r="1081">
          <cell r="A1081" t="str">
            <v>Meitingen, M</v>
          </cell>
          <cell r="B1081" t="str">
            <v>09772177</v>
          </cell>
          <cell r="C1081" t="str">
            <v>Schwaben</v>
          </cell>
          <cell r="D1081" t="str">
            <v>Augsburg</v>
          </cell>
        </row>
        <row r="1082">
          <cell r="A1082" t="str">
            <v>Mellrichstadt, St</v>
          </cell>
          <cell r="B1082" t="str">
            <v>09673142</v>
          </cell>
          <cell r="C1082" t="str">
            <v>Unterfranken</v>
          </cell>
          <cell r="D1082" t="str">
            <v>Rhön-Grabfeld</v>
          </cell>
        </row>
        <row r="1083">
          <cell r="A1083" t="str">
            <v>Memmelsdorf</v>
          </cell>
          <cell r="B1083" t="str">
            <v>09471159</v>
          </cell>
          <cell r="C1083" t="str">
            <v>Oberfranken</v>
          </cell>
          <cell r="D1083" t="str">
            <v>Bamberg</v>
          </cell>
        </row>
        <row r="1084">
          <cell r="A1084" t="str">
            <v>Memmingen</v>
          </cell>
          <cell r="B1084" t="str">
            <v>09764000</v>
          </cell>
          <cell r="C1084" t="str">
            <v>Schwaben</v>
          </cell>
          <cell r="D1084" t="str">
            <v>Memmingen (Stadt)</v>
          </cell>
        </row>
        <row r="1085">
          <cell r="A1085" t="str">
            <v>Memmingerberg</v>
          </cell>
          <cell r="B1085" t="str">
            <v>09778171</v>
          </cell>
          <cell r="C1085" t="str">
            <v>Schwaben</v>
          </cell>
          <cell r="D1085" t="str">
            <v>Unterallgäu</v>
          </cell>
        </row>
        <row r="1086">
          <cell r="A1086" t="str">
            <v>Mengkofen</v>
          </cell>
          <cell r="B1086" t="str">
            <v>09279127</v>
          </cell>
          <cell r="C1086" t="str">
            <v>Niederbayern</v>
          </cell>
          <cell r="D1086" t="str">
            <v>Dingolfing-Landau</v>
          </cell>
        </row>
        <row r="1087">
          <cell r="A1087" t="str">
            <v>Merching</v>
          </cell>
          <cell r="B1087" t="str">
            <v>09771145</v>
          </cell>
          <cell r="C1087" t="str">
            <v>Schwaben</v>
          </cell>
          <cell r="D1087" t="str">
            <v>Aichach-Friedberg</v>
          </cell>
        </row>
        <row r="1088">
          <cell r="A1088" t="str">
            <v>Mering, M</v>
          </cell>
          <cell r="B1088" t="str">
            <v>09771146</v>
          </cell>
          <cell r="C1088" t="str">
            <v>Schwaben</v>
          </cell>
          <cell r="D1088" t="str">
            <v>Aichach-Friedberg</v>
          </cell>
        </row>
        <row r="1089">
          <cell r="A1089" t="str">
            <v>Merkendorf, St</v>
          </cell>
          <cell r="B1089" t="str">
            <v>09571177</v>
          </cell>
          <cell r="C1089" t="str">
            <v>Mittelfranken</v>
          </cell>
          <cell r="D1089" t="str">
            <v>Ansbach</v>
          </cell>
        </row>
        <row r="1090">
          <cell r="A1090" t="str">
            <v>Mertingen</v>
          </cell>
          <cell r="B1090" t="str">
            <v>09779181</v>
          </cell>
          <cell r="C1090" t="str">
            <v>Schwaben</v>
          </cell>
          <cell r="D1090" t="str">
            <v>Donau-Ries</v>
          </cell>
        </row>
        <row r="1091">
          <cell r="A1091" t="str">
            <v>Mespelbrunn</v>
          </cell>
          <cell r="B1091" t="str">
            <v>09671141</v>
          </cell>
          <cell r="C1091" t="str">
            <v>Unterfranken</v>
          </cell>
          <cell r="D1091" t="str">
            <v>Aschaffenburg</v>
          </cell>
        </row>
        <row r="1092">
          <cell r="A1092" t="str">
            <v>Metten, M</v>
          </cell>
          <cell r="B1092" t="str">
            <v>09271132</v>
          </cell>
          <cell r="C1092" t="str">
            <v>Niederbayern</v>
          </cell>
          <cell r="D1092" t="str">
            <v>Deggendorf</v>
          </cell>
        </row>
        <row r="1093">
          <cell r="A1093" t="str">
            <v>Mettenheim</v>
          </cell>
          <cell r="B1093" t="str">
            <v>09183127</v>
          </cell>
          <cell r="C1093" t="str">
            <v>Oberbayern</v>
          </cell>
          <cell r="D1093" t="str">
            <v>Mühldorf</v>
          </cell>
        </row>
        <row r="1094">
          <cell r="A1094" t="str">
            <v>Michelau i.OFr.</v>
          </cell>
          <cell r="B1094" t="str">
            <v>09478145</v>
          </cell>
          <cell r="C1094" t="str">
            <v>Oberfranken</v>
          </cell>
          <cell r="D1094" t="str">
            <v>Lichtenfels</v>
          </cell>
        </row>
        <row r="1095">
          <cell r="A1095" t="str">
            <v>Michelau i.Steigerwald</v>
          </cell>
          <cell r="B1095" t="str">
            <v>09678157</v>
          </cell>
          <cell r="C1095" t="str">
            <v>Unterfranken</v>
          </cell>
          <cell r="D1095" t="str">
            <v>Schweinfurt</v>
          </cell>
        </row>
        <row r="1096">
          <cell r="A1096" t="str">
            <v>Michelsneukirchen</v>
          </cell>
          <cell r="B1096" t="str">
            <v>09372142</v>
          </cell>
          <cell r="C1096" t="str">
            <v>Oberpfalz</v>
          </cell>
          <cell r="D1096" t="str">
            <v>Cham</v>
          </cell>
        </row>
        <row r="1097">
          <cell r="A1097" t="str">
            <v>Mickhausen</v>
          </cell>
          <cell r="B1097" t="str">
            <v>09772178</v>
          </cell>
          <cell r="C1097" t="str">
            <v>Schwaben</v>
          </cell>
          <cell r="D1097" t="str">
            <v>Augsburg</v>
          </cell>
        </row>
        <row r="1098">
          <cell r="A1098" t="str">
            <v>Miesbach, St</v>
          </cell>
          <cell r="B1098" t="str">
            <v>09182125</v>
          </cell>
          <cell r="C1098" t="str">
            <v>Oberbayern</v>
          </cell>
          <cell r="D1098" t="str">
            <v>Miesbach</v>
          </cell>
        </row>
        <row r="1099">
          <cell r="A1099" t="str">
            <v>Miltach</v>
          </cell>
          <cell r="B1099" t="str">
            <v>09372143</v>
          </cell>
          <cell r="C1099" t="str">
            <v>Oberpfalz</v>
          </cell>
          <cell r="D1099" t="str">
            <v>Cham</v>
          </cell>
        </row>
        <row r="1100">
          <cell r="A1100" t="str">
            <v>Miltenberg, St</v>
          </cell>
          <cell r="B1100" t="str">
            <v>09676139</v>
          </cell>
          <cell r="C1100" t="str">
            <v>Unterfranken</v>
          </cell>
          <cell r="D1100" t="str">
            <v>Miltenberg</v>
          </cell>
        </row>
        <row r="1101">
          <cell r="A1101" t="str">
            <v>Mindelheim, St</v>
          </cell>
          <cell r="B1101" t="str">
            <v>09778173</v>
          </cell>
          <cell r="C1101" t="str">
            <v>Schwaben</v>
          </cell>
          <cell r="D1101" t="str">
            <v>Unterallgäu</v>
          </cell>
        </row>
        <row r="1102">
          <cell r="A1102" t="str">
            <v>Mindelstetten</v>
          </cell>
          <cell r="B1102" t="str">
            <v>09176147</v>
          </cell>
          <cell r="C1102" t="str">
            <v>Oberbayern</v>
          </cell>
          <cell r="D1102" t="str">
            <v>Eichstätt</v>
          </cell>
        </row>
        <row r="1103">
          <cell r="A1103" t="str">
            <v>Mintraching</v>
          </cell>
          <cell r="B1103" t="str">
            <v>09375170</v>
          </cell>
          <cell r="C1103" t="str">
            <v>Oberpfalz</v>
          </cell>
          <cell r="D1103" t="str">
            <v>Regensburg</v>
          </cell>
        </row>
        <row r="1104">
          <cell r="A1104" t="str">
            <v>Missen-Wilhams</v>
          </cell>
          <cell r="B1104" t="str">
            <v>09780127</v>
          </cell>
          <cell r="C1104" t="str">
            <v>Schwaben</v>
          </cell>
          <cell r="D1104" t="str">
            <v>Oberallgäu</v>
          </cell>
        </row>
        <row r="1105">
          <cell r="A1105" t="str">
            <v>Mistelbach</v>
          </cell>
          <cell r="B1105" t="str">
            <v>09472166</v>
          </cell>
          <cell r="C1105" t="str">
            <v>Oberfranken</v>
          </cell>
          <cell r="D1105" t="str">
            <v>Bayreuth</v>
          </cell>
        </row>
        <row r="1106">
          <cell r="A1106" t="str">
            <v>Mistelgau</v>
          </cell>
          <cell r="B1106" t="str">
            <v>09472167</v>
          </cell>
          <cell r="C1106" t="str">
            <v>Oberfranken</v>
          </cell>
          <cell r="D1106" t="str">
            <v>Bayreuth</v>
          </cell>
        </row>
        <row r="1107">
          <cell r="A1107" t="str">
            <v>Mitteleschenbach</v>
          </cell>
          <cell r="B1107" t="str">
            <v>09571178</v>
          </cell>
          <cell r="C1107" t="str">
            <v>Mittelfranken</v>
          </cell>
          <cell r="D1107" t="str">
            <v>Ansbach</v>
          </cell>
        </row>
        <row r="1108">
          <cell r="A1108" t="str">
            <v>Mittelneufnach</v>
          </cell>
          <cell r="B1108" t="str">
            <v>09772179</v>
          </cell>
          <cell r="C1108" t="str">
            <v>Schwaben</v>
          </cell>
          <cell r="D1108" t="str">
            <v>Augsburg</v>
          </cell>
        </row>
        <row r="1109">
          <cell r="A1109" t="str">
            <v>Mittelsinn</v>
          </cell>
          <cell r="B1109" t="str">
            <v>09677159</v>
          </cell>
          <cell r="C1109" t="str">
            <v>Unterfranken</v>
          </cell>
          <cell r="D1109" t="str">
            <v>Main-Spessart</v>
          </cell>
        </row>
        <row r="1110">
          <cell r="A1110" t="str">
            <v>Mittelstetten</v>
          </cell>
          <cell r="B1110" t="str">
            <v>09179137</v>
          </cell>
          <cell r="C1110" t="str">
            <v>Oberbayern</v>
          </cell>
          <cell r="D1110" t="str">
            <v>Fürstenfeldbruck</v>
          </cell>
        </row>
        <row r="1111">
          <cell r="A1111" t="str">
            <v>Mittenwald, M</v>
          </cell>
          <cell r="B1111" t="str">
            <v>09180123</v>
          </cell>
          <cell r="C1111" t="str">
            <v>Oberbayern</v>
          </cell>
          <cell r="D1111" t="str">
            <v>Garmisch-Partenkirchen</v>
          </cell>
        </row>
        <row r="1112">
          <cell r="A1112" t="str">
            <v>Mitterfels, M</v>
          </cell>
          <cell r="B1112" t="str">
            <v>09278151</v>
          </cell>
          <cell r="C1112" t="str">
            <v>Niederbayern</v>
          </cell>
          <cell r="D1112" t="str">
            <v>Straubing-Bogen</v>
          </cell>
        </row>
        <row r="1113">
          <cell r="A1113" t="str">
            <v>Mitterskirchen</v>
          </cell>
          <cell r="B1113" t="str">
            <v>09277134</v>
          </cell>
          <cell r="C1113" t="str">
            <v>Niederbayern</v>
          </cell>
          <cell r="D1113" t="str">
            <v>Rottal-Inn</v>
          </cell>
        </row>
        <row r="1114">
          <cell r="A1114" t="str">
            <v>Mitterteich, St</v>
          </cell>
          <cell r="B1114" t="str">
            <v>09377141</v>
          </cell>
          <cell r="C1114" t="str">
            <v>Oberpfalz</v>
          </cell>
          <cell r="D1114" t="str">
            <v>Tirschenreuth</v>
          </cell>
        </row>
        <row r="1115">
          <cell r="A1115" t="str">
            <v>Mitwitz, M</v>
          </cell>
          <cell r="B1115" t="str">
            <v>09476154</v>
          </cell>
          <cell r="C1115" t="str">
            <v>Oberfranken</v>
          </cell>
          <cell r="D1115" t="str">
            <v>Kronach</v>
          </cell>
        </row>
        <row r="1116">
          <cell r="A1116" t="str">
            <v>Mödingen</v>
          </cell>
          <cell r="B1116" t="str">
            <v>09773147</v>
          </cell>
          <cell r="C1116" t="str">
            <v>Schwaben</v>
          </cell>
          <cell r="D1116" t="str">
            <v>Dillingen a.d. Donau</v>
          </cell>
        </row>
        <row r="1117">
          <cell r="A1117" t="str">
            <v>Möhrendorf</v>
          </cell>
          <cell r="B1117" t="str">
            <v>09572142</v>
          </cell>
          <cell r="C1117" t="str">
            <v>Mittelfranken</v>
          </cell>
          <cell r="D1117" t="str">
            <v>Erlangen-Höchstadt</v>
          </cell>
        </row>
        <row r="1118">
          <cell r="A1118" t="str">
            <v>Mömbris, M</v>
          </cell>
          <cell r="B1118" t="str">
            <v>09671143</v>
          </cell>
          <cell r="C1118" t="str">
            <v>Unterfranken</v>
          </cell>
          <cell r="D1118" t="str">
            <v>Aschaffenburg</v>
          </cell>
        </row>
        <row r="1119">
          <cell r="A1119" t="str">
            <v>Mömlingen</v>
          </cell>
          <cell r="B1119" t="str">
            <v>09676140</v>
          </cell>
          <cell r="C1119" t="str">
            <v>Unterfranken</v>
          </cell>
          <cell r="D1119" t="str">
            <v>Miltenberg</v>
          </cell>
        </row>
        <row r="1120">
          <cell r="A1120" t="str">
            <v>Mönchberg, M</v>
          </cell>
          <cell r="B1120" t="str">
            <v>09676141</v>
          </cell>
          <cell r="C1120" t="str">
            <v>Unterfranken</v>
          </cell>
          <cell r="D1120" t="str">
            <v>Miltenberg</v>
          </cell>
        </row>
        <row r="1121">
          <cell r="A1121" t="str">
            <v>Mönchsdeggingen</v>
          </cell>
          <cell r="B1121" t="str">
            <v>09779184</v>
          </cell>
          <cell r="C1121" t="str">
            <v>Schwaben</v>
          </cell>
          <cell r="D1121" t="str">
            <v>Donau-Ries</v>
          </cell>
        </row>
        <row r="1122">
          <cell r="A1122" t="str">
            <v>Mönchsroth</v>
          </cell>
          <cell r="B1122" t="str">
            <v>09571179</v>
          </cell>
          <cell r="C1122" t="str">
            <v>Mittelfranken</v>
          </cell>
          <cell r="D1122" t="str">
            <v>Ansbach</v>
          </cell>
        </row>
        <row r="1123">
          <cell r="A1123" t="str">
            <v>Monheim, St</v>
          </cell>
          <cell r="B1123" t="str">
            <v>09779186</v>
          </cell>
          <cell r="C1123" t="str">
            <v>Schwaben</v>
          </cell>
          <cell r="D1123" t="str">
            <v>Donau-Ries</v>
          </cell>
        </row>
        <row r="1124">
          <cell r="A1124" t="str">
            <v>Moorenweis</v>
          </cell>
          <cell r="B1124" t="str">
            <v>09179138</v>
          </cell>
          <cell r="C1124" t="str">
            <v>Oberbayern</v>
          </cell>
          <cell r="D1124" t="str">
            <v>Fürstenfeldbruck</v>
          </cell>
        </row>
        <row r="1125">
          <cell r="A1125" t="str">
            <v>Moos</v>
          </cell>
          <cell r="B1125" t="str">
            <v>09271135</v>
          </cell>
          <cell r="C1125" t="str">
            <v>Niederbayern</v>
          </cell>
          <cell r="D1125" t="str">
            <v>Deggendorf</v>
          </cell>
        </row>
        <row r="1126">
          <cell r="A1126" t="str">
            <v>Moosach</v>
          </cell>
          <cell r="B1126" t="str">
            <v>09175128</v>
          </cell>
          <cell r="C1126" t="str">
            <v>Oberbayern</v>
          </cell>
          <cell r="D1126" t="str">
            <v>Ebersberg</v>
          </cell>
        </row>
        <row r="1127">
          <cell r="A1127" t="str">
            <v>Moosbach, M</v>
          </cell>
          <cell r="B1127" t="str">
            <v>09374137</v>
          </cell>
          <cell r="C1127" t="str">
            <v>Oberpfalz</v>
          </cell>
          <cell r="D1127" t="str">
            <v>Neustadt a.d. Waldnaab</v>
          </cell>
        </row>
        <row r="1128">
          <cell r="A1128" t="str">
            <v>Moosburg a.d.Isar, St</v>
          </cell>
          <cell r="B1128" t="str">
            <v>09178143</v>
          </cell>
          <cell r="C1128" t="str">
            <v>Oberbayern</v>
          </cell>
          <cell r="D1128" t="str">
            <v>Freising</v>
          </cell>
        </row>
        <row r="1129">
          <cell r="A1129" t="str">
            <v>Moosinning</v>
          </cell>
          <cell r="B1129" t="str">
            <v>09177130</v>
          </cell>
          <cell r="C1129" t="str">
            <v>Oberbayern</v>
          </cell>
          <cell r="D1129" t="str">
            <v>Erding</v>
          </cell>
        </row>
        <row r="1130">
          <cell r="A1130" t="str">
            <v>Moosthenning</v>
          </cell>
          <cell r="B1130" t="str">
            <v>09279128</v>
          </cell>
          <cell r="C1130" t="str">
            <v>Niederbayern</v>
          </cell>
          <cell r="D1130" t="str">
            <v>Dingolfing-Landau</v>
          </cell>
        </row>
        <row r="1131">
          <cell r="A1131" t="str">
            <v>Mörnsheim, M</v>
          </cell>
          <cell r="B1131" t="str">
            <v>09176148</v>
          </cell>
          <cell r="C1131" t="str">
            <v>Oberbayern</v>
          </cell>
          <cell r="D1131" t="str">
            <v>Eichstätt</v>
          </cell>
        </row>
        <row r="1132">
          <cell r="A1132" t="str">
            <v>Motten</v>
          </cell>
          <cell r="B1132" t="str">
            <v>09672134</v>
          </cell>
          <cell r="C1132" t="str">
            <v>Unterfranken</v>
          </cell>
          <cell r="D1132" t="str">
            <v>Bad Kissingen</v>
          </cell>
        </row>
        <row r="1133">
          <cell r="A1133" t="str">
            <v>Möttingen</v>
          </cell>
          <cell r="B1133" t="str">
            <v>09779185</v>
          </cell>
          <cell r="C1133" t="str">
            <v>Schwaben</v>
          </cell>
          <cell r="D1133" t="str">
            <v>Donau-Ries</v>
          </cell>
        </row>
        <row r="1134">
          <cell r="A1134" t="str">
            <v>Mötzing</v>
          </cell>
          <cell r="B1134" t="str">
            <v>09375171</v>
          </cell>
          <cell r="C1134" t="str">
            <v>Oberpfalz</v>
          </cell>
          <cell r="D1134" t="str">
            <v>Regensburg</v>
          </cell>
        </row>
        <row r="1135">
          <cell r="A1135" t="str">
            <v>Mühldorf a.Inn, St</v>
          </cell>
          <cell r="B1135" t="str">
            <v>09183128</v>
          </cell>
          <cell r="C1135" t="str">
            <v>Oberbayern</v>
          </cell>
          <cell r="D1135" t="str">
            <v>Mühldorf</v>
          </cell>
        </row>
        <row r="1136">
          <cell r="A1136" t="str">
            <v>Mühlhausen</v>
          </cell>
          <cell r="B1136" t="str">
            <v>09373146</v>
          </cell>
          <cell r="C1136" t="str">
            <v>Oberpfalz</v>
          </cell>
          <cell r="D1136" t="str">
            <v>Neumarkt</v>
          </cell>
        </row>
        <row r="1137">
          <cell r="A1137" t="str">
            <v>Mühlhausen, M</v>
          </cell>
          <cell r="B1137" t="str">
            <v>09572143</v>
          </cell>
          <cell r="C1137" t="str">
            <v>Mittelfranken</v>
          </cell>
          <cell r="D1137" t="str">
            <v>Erlangen-Höchstadt</v>
          </cell>
        </row>
        <row r="1138">
          <cell r="A1138" t="str">
            <v>Muhr a.See</v>
          </cell>
          <cell r="B1138" t="str">
            <v>09577114</v>
          </cell>
          <cell r="C1138" t="str">
            <v>Mittelfranken</v>
          </cell>
          <cell r="D1138" t="str">
            <v>Weißenburg-Gunzenhausen</v>
          </cell>
        </row>
        <row r="1139">
          <cell r="A1139" t="str">
            <v>Münchberg, St</v>
          </cell>
          <cell r="B1139" t="str">
            <v>09475154</v>
          </cell>
          <cell r="C1139" t="str">
            <v>Oberfranken</v>
          </cell>
          <cell r="D1139" t="str">
            <v>Hof</v>
          </cell>
        </row>
        <row r="1140">
          <cell r="A1140" t="str">
            <v>München, Landeshauptstadt</v>
          </cell>
          <cell r="B1140" t="str">
            <v>09162000</v>
          </cell>
          <cell r="C1140" t="str">
            <v>Oberbayern</v>
          </cell>
          <cell r="D1140" t="str">
            <v>München (Stadt)</v>
          </cell>
        </row>
        <row r="1141">
          <cell r="A1141" t="str">
            <v>Münchsmünster</v>
          </cell>
          <cell r="B1141" t="str">
            <v>09186139</v>
          </cell>
          <cell r="C1141" t="str">
            <v>Oberbayern</v>
          </cell>
          <cell r="D1141" t="str">
            <v>Pfaffenhofen a.d. Ilm</v>
          </cell>
        </row>
        <row r="1142">
          <cell r="A1142" t="str">
            <v>Münchsteinach</v>
          </cell>
          <cell r="B1142" t="str">
            <v>09575150</v>
          </cell>
          <cell r="C1142" t="str">
            <v>Mittelfranken</v>
          </cell>
          <cell r="D1142" t="str">
            <v>Neustadt a.d. Aisch</v>
          </cell>
        </row>
        <row r="1143">
          <cell r="A1143" t="str">
            <v>Münnerstadt, St</v>
          </cell>
          <cell r="B1143" t="str">
            <v>09672135</v>
          </cell>
          <cell r="C1143" t="str">
            <v>Unterfranken</v>
          </cell>
          <cell r="D1143" t="str">
            <v>Bad Kissingen</v>
          </cell>
        </row>
        <row r="1144">
          <cell r="A1144" t="str">
            <v>Munningen</v>
          </cell>
          <cell r="B1144" t="str">
            <v>09779188</v>
          </cell>
          <cell r="C1144" t="str">
            <v>Schwaben</v>
          </cell>
          <cell r="D1144" t="str">
            <v>Donau-Ries</v>
          </cell>
        </row>
        <row r="1145">
          <cell r="A1145" t="str">
            <v>Münsing</v>
          </cell>
          <cell r="B1145" t="str">
            <v>09173137</v>
          </cell>
          <cell r="C1145" t="str">
            <v>Oberbayern</v>
          </cell>
          <cell r="D1145" t="str">
            <v>Bad Tölz-Wolfratshausen</v>
          </cell>
        </row>
        <row r="1146">
          <cell r="A1146" t="str">
            <v>Münster</v>
          </cell>
          <cell r="B1146" t="str">
            <v>09779187</v>
          </cell>
          <cell r="C1146" t="str">
            <v>Schwaben</v>
          </cell>
          <cell r="D1146" t="str">
            <v>Donau-Ries</v>
          </cell>
        </row>
        <row r="1147">
          <cell r="A1147" t="str">
            <v>Münsterhausen, M</v>
          </cell>
          <cell r="B1147" t="str">
            <v>09774160</v>
          </cell>
          <cell r="C1147" t="str">
            <v>Schwaben</v>
          </cell>
          <cell r="D1147" t="str">
            <v>Günzburg</v>
          </cell>
        </row>
        <row r="1148">
          <cell r="A1148" t="str">
            <v>Murnau a.Staffelsee, M</v>
          </cell>
          <cell r="B1148" t="str">
            <v>09180124</v>
          </cell>
          <cell r="C1148" t="str">
            <v>Oberbayern</v>
          </cell>
          <cell r="D1148" t="str">
            <v>Garmisch-Partenkirchen</v>
          </cell>
        </row>
        <row r="1149">
          <cell r="A1149" t="str">
            <v>Nabburg, St</v>
          </cell>
          <cell r="B1149" t="str">
            <v>09376144</v>
          </cell>
          <cell r="C1149" t="str">
            <v>Oberpfalz</v>
          </cell>
          <cell r="D1149" t="str">
            <v>Schwandorf</v>
          </cell>
        </row>
        <row r="1150">
          <cell r="A1150" t="str">
            <v>Nagel</v>
          </cell>
          <cell r="B1150" t="str">
            <v>09479138</v>
          </cell>
          <cell r="C1150" t="str">
            <v>Oberfranken</v>
          </cell>
          <cell r="D1150" t="str">
            <v>Wunsiedel</v>
          </cell>
        </row>
        <row r="1151">
          <cell r="A1151" t="str">
            <v>Naila, St</v>
          </cell>
          <cell r="B1151" t="str">
            <v>09475156</v>
          </cell>
          <cell r="C1151" t="str">
            <v>Oberfranken</v>
          </cell>
          <cell r="D1151" t="str">
            <v>Hof</v>
          </cell>
        </row>
        <row r="1152">
          <cell r="A1152" t="str">
            <v>Nandlstadt, M</v>
          </cell>
          <cell r="B1152" t="str">
            <v>09178144</v>
          </cell>
          <cell r="C1152" t="str">
            <v>Oberbayern</v>
          </cell>
          <cell r="D1152" t="str">
            <v>Freising</v>
          </cell>
        </row>
        <row r="1153">
          <cell r="A1153" t="str">
            <v>Nassenfels, M</v>
          </cell>
          <cell r="B1153" t="str">
            <v>09176149</v>
          </cell>
          <cell r="C1153" t="str">
            <v>Oberbayern</v>
          </cell>
          <cell r="D1153" t="str">
            <v>Eichstätt</v>
          </cell>
        </row>
        <row r="1154">
          <cell r="A1154" t="str">
            <v>Nennslingen, M</v>
          </cell>
          <cell r="B1154" t="str">
            <v>09577151</v>
          </cell>
          <cell r="C1154" t="str">
            <v>Mittelfranken</v>
          </cell>
          <cell r="D1154" t="str">
            <v>Weißenburg-Gunzenhausen</v>
          </cell>
        </row>
        <row r="1155">
          <cell r="A1155" t="str">
            <v>Nersingen</v>
          </cell>
          <cell r="B1155" t="str">
            <v>09775134</v>
          </cell>
          <cell r="C1155" t="str">
            <v>Schwaben</v>
          </cell>
          <cell r="D1155" t="str">
            <v>Neu-Ulm</v>
          </cell>
        </row>
        <row r="1156">
          <cell r="A1156" t="str">
            <v>Nesselwang, M</v>
          </cell>
          <cell r="B1156" t="str">
            <v>09777153</v>
          </cell>
          <cell r="C1156" t="str">
            <v>Schwaben</v>
          </cell>
          <cell r="D1156" t="str">
            <v>Ostallgäu</v>
          </cell>
        </row>
        <row r="1157">
          <cell r="A1157" t="str">
            <v>Neualbenreuth, M</v>
          </cell>
          <cell r="B1157" t="str">
            <v>09377142</v>
          </cell>
          <cell r="C1157" t="str">
            <v>Oberpfalz</v>
          </cell>
          <cell r="D1157" t="str">
            <v>Tirschenreuth</v>
          </cell>
        </row>
        <row r="1158">
          <cell r="A1158" t="str">
            <v>Neubeuern, M</v>
          </cell>
          <cell r="B1158" t="str">
            <v>09187154</v>
          </cell>
          <cell r="C1158" t="str">
            <v>Oberbayern</v>
          </cell>
          <cell r="D1158" t="str">
            <v>Rosenheim</v>
          </cell>
        </row>
        <row r="1159">
          <cell r="A1159" t="str">
            <v>Neubiberg</v>
          </cell>
          <cell r="B1159" t="str">
            <v>09184146</v>
          </cell>
          <cell r="C1159" t="str">
            <v>Oberbayern</v>
          </cell>
          <cell r="D1159" t="str">
            <v>München</v>
          </cell>
        </row>
        <row r="1160">
          <cell r="A1160" t="str">
            <v>Neubrunn, M</v>
          </cell>
          <cell r="B1160" t="str">
            <v>09679164</v>
          </cell>
          <cell r="C1160" t="str">
            <v>Unterfranken</v>
          </cell>
          <cell r="D1160" t="str">
            <v>Würzburg</v>
          </cell>
        </row>
        <row r="1161">
          <cell r="A1161" t="str">
            <v>Neuburg a.d.Donau, GKSt</v>
          </cell>
          <cell r="B1161" t="str">
            <v>09185149</v>
          </cell>
          <cell r="C1161" t="str">
            <v>Oberbayern</v>
          </cell>
          <cell r="D1161" t="str">
            <v>Neuburg-Schrobenhausen</v>
          </cell>
        </row>
        <row r="1162">
          <cell r="A1162" t="str">
            <v>Neuburg a.d.Kammel, M</v>
          </cell>
          <cell r="B1162" t="str">
            <v>09774162</v>
          </cell>
          <cell r="C1162" t="str">
            <v>Schwaben</v>
          </cell>
          <cell r="D1162" t="str">
            <v>Günzburg</v>
          </cell>
        </row>
        <row r="1163">
          <cell r="A1163" t="str">
            <v>Neuburg a.Inn</v>
          </cell>
          <cell r="B1163" t="str">
            <v>09275133</v>
          </cell>
          <cell r="C1163" t="str">
            <v>Niederbayern</v>
          </cell>
          <cell r="D1163" t="str">
            <v>Passau</v>
          </cell>
        </row>
        <row r="1164">
          <cell r="A1164" t="str">
            <v>Neuching</v>
          </cell>
          <cell r="B1164" t="str">
            <v>09177131</v>
          </cell>
          <cell r="C1164" t="str">
            <v>Oberbayern</v>
          </cell>
          <cell r="D1164" t="str">
            <v>Erding</v>
          </cell>
        </row>
        <row r="1165">
          <cell r="A1165" t="str">
            <v>Neudrossenfeld</v>
          </cell>
          <cell r="B1165" t="str">
            <v>09477142</v>
          </cell>
          <cell r="C1165" t="str">
            <v>Oberfranken</v>
          </cell>
          <cell r="D1165" t="str">
            <v>Kulmbach</v>
          </cell>
        </row>
        <row r="1166">
          <cell r="A1166" t="str">
            <v>Neuendettelsau</v>
          </cell>
          <cell r="B1166" t="str">
            <v>09571180</v>
          </cell>
          <cell r="C1166" t="str">
            <v>Mittelfranken</v>
          </cell>
          <cell r="D1166" t="str">
            <v>Ansbach</v>
          </cell>
        </row>
        <row r="1167">
          <cell r="A1167" t="str">
            <v>Neuendorf</v>
          </cell>
          <cell r="B1167" t="str">
            <v>09677164</v>
          </cell>
          <cell r="C1167" t="str">
            <v>Unterfranken</v>
          </cell>
          <cell r="D1167" t="str">
            <v>Main-Spessart</v>
          </cell>
        </row>
        <row r="1168">
          <cell r="A1168" t="str">
            <v>Neuenmarkt</v>
          </cell>
          <cell r="B1168" t="str">
            <v>09477143</v>
          </cell>
          <cell r="C1168" t="str">
            <v>Oberfranken</v>
          </cell>
          <cell r="D1168" t="str">
            <v>Kulmbach</v>
          </cell>
        </row>
        <row r="1169">
          <cell r="A1169" t="str">
            <v>Neufahrn b.Freising</v>
          </cell>
          <cell r="B1169" t="str">
            <v>09178145</v>
          </cell>
          <cell r="C1169" t="str">
            <v>Oberbayern</v>
          </cell>
          <cell r="D1169" t="str">
            <v>Freising</v>
          </cell>
        </row>
        <row r="1170">
          <cell r="A1170" t="str">
            <v>Neufahrn i.NB</v>
          </cell>
          <cell r="B1170" t="str">
            <v>09274153</v>
          </cell>
          <cell r="C1170" t="str">
            <v>Niederbayern</v>
          </cell>
          <cell r="D1170" t="str">
            <v>Landshut</v>
          </cell>
        </row>
        <row r="1171">
          <cell r="A1171" t="str">
            <v>Neufraunhofen</v>
          </cell>
          <cell r="B1171" t="str">
            <v>09274154</v>
          </cell>
          <cell r="C1171" t="str">
            <v>Niederbayern</v>
          </cell>
          <cell r="D1171" t="str">
            <v>Landshut</v>
          </cell>
        </row>
        <row r="1172">
          <cell r="A1172" t="str">
            <v>Neuhaus a.d.Pegnitz, M</v>
          </cell>
          <cell r="B1172" t="str">
            <v>09574140</v>
          </cell>
          <cell r="C1172" t="str">
            <v>Mittelfranken</v>
          </cell>
          <cell r="D1172" t="str">
            <v>Nürnberger Land</v>
          </cell>
        </row>
        <row r="1173">
          <cell r="A1173" t="str">
            <v>Neuhaus a.Inn</v>
          </cell>
          <cell r="B1173" t="str">
            <v>09275134</v>
          </cell>
          <cell r="C1173" t="str">
            <v>Niederbayern</v>
          </cell>
          <cell r="D1173" t="str">
            <v>Passau</v>
          </cell>
        </row>
        <row r="1174">
          <cell r="A1174" t="str">
            <v>Neuhof a.d.Zenn, M</v>
          </cell>
          <cell r="B1174" t="str">
            <v>09575152</v>
          </cell>
          <cell r="C1174" t="str">
            <v>Mittelfranken</v>
          </cell>
          <cell r="D1174" t="str">
            <v>Neustadt a.d. Aisch</v>
          </cell>
        </row>
        <row r="1175">
          <cell r="A1175" t="str">
            <v>Neuhütten</v>
          </cell>
          <cell r="B1175" t="str">
            <v>09677165</v>
          </cell>
          <cell r="C1175" t="str">
            <v>Unterfranken</v>
          </cell>
          <cell r="D1175" t="str">
            <v>Main-Spessart</v>
          </cell>
        </row>
        <row r="1176">
          <cell r="A1176" t="str">
            <v>Neukirchen</v>
          </cell>
          <cell r="B1176" t="str">
            <v>09278154</v>
          </cell>
          <cell r="C1176" t="str">
            <v>Niederbayern</v>
          </cell>
          <cell r="D1176" t="str">
            <v>Straubing-Bogen</v>
          </cell>
        </row>
        <row r="1177">
          <cell r="A1177" t="str">
            <v>Neukirchen b.Hl.Blut, M</v>
          </cell>
          <cell r="B1177" t="str">
            <v>09372144</v>
          </cell>
          <cell r="C1177" t="str">
            <v>Oberpfalz</v>
          </cell>
          <cell r="D1177" t="str">
            <v>Cham</v>
          </cell>
        </row>
        <row r="1178">
          <cell r="A1178" t="str">
            <v>Neukirchen b.Sulzbach-Rosenberg</v>
          </cell>
          <cell r="B1178" t="str">
            <v>09371141</v>
          </cell>
          <cell r="C1178" t="str">
            <v>Oberpfalz</v>
          </cell>
          <cell r="D1178" t="str">
            <v>Amberg-Sulzbach</v>
          </cell>
        </row>
        <row r="1179">
          <cell r="A1179" t="str">
            <v>Neukirchen vorm Wald</v>
          </cell>
          <cell r="B1179" t="str">
            <v>09275135</v>
          </cell>
          <cell r="C1179" t="str">
            <v>Niederbayern</v>
          </cell>
          <cell r="D1179" t="str">
            <v>Passau</v>
          </cell>
        </row>
        <row r="1180">
          <cell r="A1180" t="str">
            <v>Neukirchen-Balbini, M</v>
          </cell>
          <cell r="B1180" t="str">
            <v>09376146</v>
          </cell>
          <cell r="C1180" t="str">
            <v>Oberpfalz</v>
          </cell>
          <cell r="D1180" t="str">
            <v>Schwandorf</v>
          </cell>
        </row>
        <row r="1181">
          <cell r="A1181" t="str">
            <v>Neumarkt i.d.OPf., GKSt</v>
          </cell>
          <cell r="B1181" t="str">
            <v>09373147</v>
          </cell>
          <cell r="C1181" t="str">
            <v>Oberpfalz</v>
          </cell>
          <cell r="D1181" t="str">
            <v>Neumarkt</v>
          </cell>
        </row>
        <row r="1182">
          <cell r="A1182" t="str">
            <v>Neumarkt-Sankt Veit, St</v>
          </cell>
          <cell r="B1182" t="str">
            <v>09183129</v>
          </cell>
          <cell r="C1182" t="str">
            <v>Oberbayern</v>
          </cell>
          <cell r="D1182" t="str">
            <v>Mühldorf</v>
          </cell>
        </row>
        <row r="1183">
          <cell r="A1183" t="str">
            <v>Neunburg vorm Wald, St</v>
          </cell>
          <cell r="B1183" t="str">
            <v>09376147</v>
          </cell>
          <cell r="C1183" t="str">
            <v>Oberpfalz</v>
          </cell>
          <cell r="D1183" t="str">
            <v>Schwandorf</v>
          </cell>
        </row>
        <row r="1184">
          <cell r="A1184" t="str">
            <v>Neunkirchen</v>
          </cell>
          <cell r="B1184" t="str">
            <v>09676143</v>
          </cell>
          <cell r="C1184" t="str">
            <v>Unterfranken</v>
          </cell>
          <cell r="D1184" t="str">
            <v>Miltenberg</v>
          </cell>
        </row>
        <row r="1185">
          <cell r="A1185" t="str">
            <v>Neunkirchen a.Brand, M</v>
          </cell>
          <cell r="B1185" t="str">
            <v>09474154</v>
          </cell>
          <cell r="C1185" t="str">
            <v>Oberfranken</v>
          </cell>
          <cell r="D1185" t="str">
            <v>Forchheim</v>
          </cell>
        </row>
        <row r="1186">
          <cell r="A1186" t="str">
            <v>Neunkirchen a.Sand</v>
          </cell>
          <cell r="B1186" t="str">
            <v>09574141</v>
          </cell>
          <cell r="C1186" t="str">
            <v>Mittelfranken</v>
          </cell>
          <cell r="D1186" t="str">
            <v>Nürnberger Land</v>
          </cell>
        </row>
        <row r="1187">
          <cell r="A1187" t="str">
            <v>Neuötting, St</v>
          </cell>
          <cell r="B1187" t="str">
            <v>09171125</v>
          </cell>
          <cell r="C1187" t="str">
            <v>Oberbayern</v>
          </cell>
          <cell r="D1187" t="str">
            <v>Altötting</v>
          </cell>
        </row>
        <row r="1188">
          <cell r="A1188" t="str">
            <v>Neureichenau</v>
          </cell>
          <cell r="B1188" t="str">
            <v>09272136</v>
          </cell>
          <cell r="C1188" t="str">
            <v>Niederbayern</v>
          </cell>
          <cell r="D1188" t="str">
            <v>Freyung-Grafenau</v>
          </cell>
        </row>
        <row r="1189">
          <cell r="A1189" t="str">
            <v>Neuried</v>
          </cell>
          <cell r="B1189" t="str">
            <v>09184132</v>
          </cell>
          <cell r="C1189" t="str">
            <v>Oberbayern</v>
          </cell>
          <cell r="D1189" t="str">
            <v>München</v>
          </cell>
        </row>
        <row r="1190">
          <cell r="A1190" t="str">
            <v>Neusäß, St</v>
          </cell>
          <cell r="B1190" t="str">
            <v>09772184</v>
          </cell>
          <cell r="C1190" t="str">
            <v>Schwaben</v>
          </cell>
          <cell r="D1190" t="str">
            <v>Augsburg</v>
          </cell>
        </row>
        <row r="1191">
          <cell r="A1191" t="str">
            <v>Neuschönau</v>
          </cell>
          <cell r="B1191" t="str">
            <v>09272146</v>
          </cell>
          <cell r="C1191" t="str">
            <v>Niederbayern</v>
          </cell>
          <cell r="D1191" t="str">
            <v>Freyung-Grafenau</v>
          </cell>
        </row>
        <row r="1192">
          <cell r="A1192" t="str">
            <v>Neusitz</v>
          </cell>
          <cell r="B1192" t="str">
            <v>09571181</v>
          </cell>
          <cell r="C1192" t="str">
            <v>Mittelfranken</v>
          </cell>
          <cell r="D1192" t="str">
            <v>Ansbach</v>
          </cell>
        </row>
        <row r="1193">
          <cell r="A1193" t="str">
            <v>Neusorg</v>
          </cell>
          <cell r="B1193" t="str">
            <v>09377143</v>
          </cell>
          <cell r="C1193" t="str">
            <v>Oberpfalz</v>
          </cell>
          <cell r="D1193" t="str">
            <v>Tirschenreuth</v>
          </cell>
        </row>
        <row r="1194">
          <cell r="A1194" t="str">
            <v>Neustadt a.d.Aisch, St</v>
          </cell>
          <cell r="B1194" t="str">
            <v>09575153</v>
          </cell>
          <cell r="C1194" t="str">
            <v>Mittelfranken</v>
          </cell>
          <cell r="D1194" t="str">
            <v>Neustadt a.d. Aisch</v>
          </cell>
        </row>
        <row r="1195">
          <cell r="A1195" t="str">
            <v>Neustadt a.d.Donau, St</v>
          </cell>
          <cell r="B1195" t="str">
            <v>09273152</v>
          </cell>
          <cell r="C1195" t="str">
            <v>Niederbayern</v>
          </cell>
          <cell r="D1195" t="str">
            <v>Kelheim</v>
          </cell>
        </row>
        <row r="1196">
          <cell r="A1196" t="str">
            <v>Neustadt a.d.Waldnaab, St</v>
          </cell>
          <cell r="B1196" t="str">
            <v>09374139</v>
          </cell>
          <cell r="C1196" t="str">
            <v>Oberpfalz</v>
          </cell>
          <cell r="D1196" t="str">
            <v>Neustadt a.d. Waldnaab</v>
          </cell>
        </row>
        <row r="1197">
          <cell r="A1197" t="str">
            <v>Neustadt a.Main</v>
          </cell>
          <cell r="B1197" t="str">
            <v>09677166</v>
          </cell>
          <cell r="C1197" t="str">
            <v>Unterfranken</v>
          </cell>
          <cell r="D1197" t="str">
            <v>Main-Spessart</v>
          </cell>
        </row>
        <row r="1198">
          <cell r="A1198" t="str">
            <v>Neustadt am Kulm, St</v>
          </cell>
          <cell r="B1198" t="str">
            <v>09374140</v>
          </cell>
          <cell r="C1198" t="str">
            <v>Oberpfalz</v>
          </cell>
          <cell r="D1198" t="str">
            <v>Neustadt a.d. Waldnaab</v>
          </cell>
        </row>
        <row r="1199">
          <cell r="A1199" t="str">
            <v>Neustadt b.Coburg, GKSt</v>
          </cell>
          <cell r="B1199" t="str">
            <v>09473151</v>
          </cell>
          <cell r="C1199" t="str">
            <v>Oberfranken</v>
          </cell>
          <cell r="D1199" t="str">
            <v>Coburg</v>
          </cell>
        </row>
        <row r="1200">
          <cell r="A1200" t="str">
            <v>Neutraubling, St</v>
          </cell>
          <cell r="B1200" t="str">
            <v>09375174</v>
          </cell>
          <cell r="C1200" t="str">
            <v>Oberpfalz</v>
          </cell>
          <cell r="D1200" t="str">
            <v>Regensburg</v>
          </cell>
        </row>
        <row r="1201">
          <cell r="A1201" t="str">
            <v>Neu-Ulm, GKSt</v>
          </cell>
          <cell r="B1201" t="str">
            <v>09775135</v>
          </cell>
          <cell r="C1201" t="str">
            <v>Schwaben</v>
          </cell>
          <cell r="D1201" t="str">
            <v>Neu-Ulm</v>
          </cell>
        </row>
        <row r="1202">
          <cell r="A1202" t="str">
            <v>Niederaichbach</v>
          </cell>
          <cell r="B1202" t="str">
            <v>09274156</v>
          </cell>
          <cell r="C1202" t="str">
            <v>Niederbayern</v>
          </cell>
          <cell r="D1202" t="str">
            <v>Landshut</v>
          </cell>
        </row>
        <row r="1203">
          <cell r="A1203" t="str">
            <v>Niederalteich</v>
          </cell>
          <cell r="B1203" t="str">
            <v>09271138</v>
          </cell>
          <cell r="C1203" t="str">
            <v>Niederbayern</v>
          </cell>
          <cell r="D1203" t="str">
            <v>Deggendorf</v>
          </cell>
        </row>
        <row r="1204">
          <cell r="A1204" t="str">
            <v>Niederbergkirchen</v>
          </cell>
          <cell r="B1204" t="str">
            <v>09183130</v>
          </cell>
          <cell r="C1204" t="str">
            <v>Oberbayern</v>
          </cell>
          <cell r="D1204" t="str">
            <v>Mühldorf</v>
          </cell>
        </row>
        <row r="1205">
          <cell r="A1205" t="str">
            <v>Niederfüllbach</v>
          </cell>
          <cell r="B1205" t="str">
            <v>09473153</v>
          </cell>
          <cell r="C1205" t="str">
            <v>Oberfranken</v>
          </cell>
          <cell r="D1205" t="str">
            <v>Coburg</v>
          </cell>
        </row>
        <row r="1206">
          <cell r="A1206" t="str">
            <v>Niederlauer</v>
          </cell>
          <cell r="B1206" t="str">
            <v>09673146</v>
          </cell>
          <cell r="C1206" t="str">
            <v>Unterfranken</v>
          </cell>
          <cell r="D1206" t="str">
            <v>Rhön-Grabfeld</v>
          </cell>
        </row>
        <row r="1207">
          <cell r="A1207" t="str">
            <v>Niedermurach</v>
          </cell>
          <cell r="B1207" t="str">
            <v>09376148</v>
          </cell>
          <cell r="C1207" t="str">
            <v>Oberpfalz</v>
          </cell>
          <cell r="D1207" t="str">
            <v>Schwandorf</v>
          </cell>
        </row>
        <row r="1208">
          <cell r="A1208" t="str">
            <v>Niedernberg</v>
          </cell>
          <cell r="B1208" t="str">
            <v>09676144</v>
          </cell>
          <cell r="C1208" t="str">
            <v>Unterfranken</v>
          </cell>
          <cell r="D1208" t="str">
            <v>Miltenberg</v>
          </cell>
        </row>
        <row r="1209">
          <cell r="A1209" t="str">
            <v>Niederrieden</v>
          </cell>
          <cell r="B1209" t="str">
            <v>09778177</v>
          </cell>
          <cell r="C1209" t="str">
            <v>Schwaben</v>
          </cell>
          <cell r="D1209" t="str">
            <v>Unterallgäu</v>
          </cell>
        </row>
        <row r="1210">
          <cell r="A1210" t="str">
            <v>Niederschönenfeld</v>
          </cell>
          <cell r="B1210" t="str">
            <v>09779192</v>
          </cell>
          <cell r="C1210" t="str">
            <v>Schwaben</v>
          </cell>
          <cell r="D1210" t="str">
            <v>Donau-Ries</v>
          </cell>
        </row>
        <row r="1211">
          <cell r="A1211" t="str">
            <v>Niedertaufkirchen</v>
          </cell>
          <cell r="B1211" t="str">
            <v>09183131</v>
          </cell>
          <cell r="C1211" t="str">
            <v>Oberbayern</v>
          </cell>
          <cell r="D1211" t="str">
            <v>Mühldorf</v>
          </cell>
        </row>
        <row r="1212">
          <cell r="A1212" t="str">
            <v>Niederviehbach</v>
          </cell>
          <cell r="B1212" t="str">
            <v>09279130</v>
          </cell>
          <cell r="C1212" t="str">
            <v>Niederbayern</v>
          </cell>
          <cell r="D1212" t="str">
            <v>Dingolfing-Landau</v>
          </cell>
        </row>
        <row r="1213">
          <cell r="A1213" t="str">
            <v>Niederwerrn</v>
          </cell>
          <cell r="B1213" t="str">
            <v>09678160</v>
          </cell>
          <cell r="C1213" t="str">
            <v>Unterfranken</v>
          </cell>
          <cell r="D1213" t="str">
            <v>Schweinfurt</v>
          </cell>
        </row>
        <row r="1214">
          <cell r="A1214" t="str">
            <v>Niederwinkling</v>
          </cell>
          <cell r="B1214" t="str">
            <v>09278159</v>
          </cell>
          <cell r="C1214" t="str">
            <v>Niederbayern</v>
          </cell>
          <cell r="D1214" t="str">
            <v>Straubing-Bogen</v>
          </cell>
        </row>
        <row r="1215">
          <cell r="A1215" t="str">
            <v>Nittenau, St</v>
          </cell>
          <cell r="B1215" t="str">
            <v>09376149</v>
          </cell>
          <cell r="C1215" t="str">
            <v>Oberpfalz</v>
          </cell>
          <cell r="D1215" t="str">
            <v>Schwandorf</v>
          </cell>
        </row>
        <row r="1216">
          <cell r="A1216" t="str">
            <v>Nittendorf, M</v>
          </cell>
          <cell r="B1216" t="str">
            <v>09375175</v>
          </cell>
          <cell r="C1216" t="str">
            <v>Oberpfalz</v>
          </cell>
          <cell r="D1216" t="str">
            <v>Regensburg</v>
          </cell>
        </row>
        <row r="1217">
          <cell r="A1217" t="str">
            <v>Nonnenhorn</v>
          </cell>
          <cell r="B1217" t="str">
            <v>09776120</v>
          </cell>
          <cell r="C1217" t="str">
            <v>Schwaben</v>
          </cell>
          <cell r="D1217" t="str">
            <v>Lindau</v>
          </cell>
        </row>
        <row r="1218">
          <cell r="A1218" t="str">
            <v>Nordendorf</v>
          </cell>
          <cell r="B1218" t="str">
            <v>09772185</v>
          </cell>
          <cell r="C1218" t="str">
            <v>Schwaben</v>
          </cell>
          <cell r="D1218" t="str">
            <v>Augsburg</v>
          </cell>
        </row>
        <row r="1219">
          <cell r="A1219" t="str">
            <v>Nordhalben, M</v>
          </cell>
          <cell r="B1219" t="str">
            <v>09476159</v>
          </cell>
          <cell r="C1219" t="str">
            <v>Oberfranken</v>
          </cell>
          <cell r="D1219" t="str">
            <v>Kronach</v>
          </cell>
        </row>
        <row r="1220">
          <cell r="A1220" t="str">
            <v>Nordheim a.Main</v>
          </cell>
          <cell r="B1220" t="str">
            <v>09675155</v>
          </cell>
          <cell r="C1220" t="str">
            <v>Unterfranken</v>
          </cell>
          <cell r="D1220" t="str">
            <v>Kitzingen</v>
          </cell>
        </row>
        <row r="1221">
          <cell r="A1221" t="str">
            <v>Nordheim v.d.Rhön</v>
          </cell>
          <cell r="B1221" t="str">
            <v>09673147</v>
          </cell>
          <cell r="C1221" t="str">
            <v>Unterfranken</v>
          </cell>
          <cell r="D1221" t="str">
            <v>Rhön-Grabfeld</v>
          </cell>
        </row>
        <row r="1222">
          <cell r="A1222" t="str">
            <v>Nördlingen, GKSt</v>
          </cell>
          <cell r="B1222" t="str">
            <v>09779194</v>
          </cell>
          <cell r="C1222" t="str">
            <v>Schwaben</v>
          </cell>
          <cell r="D1222" t="str">
            <v>Donau-Ries</v>
          </cell>
        </row>
        <row r="1223">
          <cell r="A1223" t="str">
            <v>Nüdlingen</v>
          </cell>
          <cell r="B1223" t="str">
            <v>09672136</v>
          </cell>
          <cell r="C1223" t="str">
            <v>Unterfranken</v>
          </cell>
          <cell r="D1223" t="str">
            <v>Bad Kissingen</v>
          </cell>
        </row>
        <row r="1224">
          <cell r="A1224" t="str">
            <v>Nürnberg</v>
          </cell>
          <cell r="B1224" t="str">
            <v>09564000</v>
          </cell>
          <cell r="C1224" t="str">
            <v>Mittelfranken</v>
          </cell>
          <cell r="D1224" t="str">
            <v>Nürnberg (Stadt)</v>
          </cell>
        </row>
        <row r="1225">
          <cell r="A1225" t="str">
            <v>Nußdorf</v>
          </cell>
          <cell r="B1225" t="str">
            <v>09189130</v>
          </cell>
          <cell r="C1225" t="str">
            <v>Oberbayern</v>
          </cell>
          <cell r="D1225" t="str">
            <v>Traunstein</v>
          </cell>
        </row>
        <row r="1226">
          <cell r="A1226" t="str">
            <v>Nußdorf a.Inn</v>
          </cell>
          <cell r="B1226" t="str">
            <v>09187156</v>
          </cell>
          <cell r="C1226" t="str">
            <v>Oberbayern</v>
          </cell>
          <cell r="D1226" t="str">
            <v>Rosenheim</v>
          </cell>
        </row>
        <row r="1227">
          <cell r="A1227" t="str">
            <v>Oberammergau</v>
          </cell>
          <cell r="B1227" t="str">
            <v>09180125</v>
          </cell>
          <cell r="C1227" t="str">
            <v>Oberbayern</v>
          </cell>
          <cell r="D1227" t="str">
            <v>Garmisch-Partenkirchen</v>
          </cell>
        </row>
        <row r="1228">
          <cell r="A1228" t="str">
            <v>Oberasbach, St</v>
          </cell>
          <cell r="B1228" t="str">
            <v>09573122</v>
          </cell>
          <cell r="C1228" t="str">
            <v>Mittelfranken</v>
          </cell>
          <cell r="D1228" t="str">
            <v>Fürth</v>
          </cell>
        </row>
        <row r="1229">
          <cell r="A1229" t="str">
            <v>Oberau</v>
          </cell>
          <cell r="B1229" t="str">
            <v>09180126</v>
          </cell>
          <cell r="C1229" t="str">
            <v>Oberbayern</v>
          </cell>
          <cell r="D1229" t="str">
            <v>Garmisch-Partenkirchen</v>
          </cell>
        </row>
        <row r="1230">
          <cell r="A1230" t="str">
            <v>Oberaudorf</v>
          </cell>
          <cell r="B1230" t="str">
            <v>09187157</v>
          </cell>
          <cell r="C1230" t="str">
            <v>Oberbayern</v>
          </cell>
          <cell r="D1230" t="str">
            <v>Rosenheim</v>
          </cell>
        </row>
        <row r="1231">
          <cell r="A1231" t="str">
            <v>Oberaurach</v>
          </cell>
          <cell r="B1231" t="str">
            <v>09674159</v>
          </cell>
          <cell r="C1231" t="str">
            <v>Unterfranken</v>
          </cell>
          <cell r="D1231" t="str">
            <v>Haßberge</v>
          </cell>
        </row>
        <row r="1232">
          <cell r="A1232" t="str">
            <v>Oberbergkirchen</v>
          </cell>
          <cell r="B1232" t="str">
            <v>09183132</v>
          </cell>
          <cell r="C1232" t="str">
            <v>Oberbayern</v>
          </cell>
          <cell r="D1232" t="str">
            <v>Mühldorf</v>
          </cell>
        </row>
        <row r="1233">
          <cell r="A1233" t="str">
            <v>Oberdachstetten</v>
          </cell>
          <cell r="B1233" t="str">
            <v>09571183</v>
          </cell>
          <cell r="C1233" t="str">
            <v>Mittelfranken</v>
          </cell>
          <cell r="D1233" t="str">
            <v>Ansbach</v>
          </cell>
        </row>
        <row r="1234">
          <cell r="A1234" t="str">
            <v>Oberding</v>
          </cell>
          <cell r="B1234" t="str">
            <v>09177133</v>
          </cell>
          <cell r="C1234" t="str">
            <v>Oberbayern</v>
          </cell>
          <cell r="D1234" t="str">
            <v>Erding</v>
          </cell>
        </row>
        <row r="1235">
          <cell r="A1235" t="str">
            <v>Oberdolling</v>
          </cell>
          <cell r="B1235" t="str">
            <v>09176150</v>
          </cell>
          <cell r="C1235" t="str">
            <v>Oberbayern</v>
          </cell>
          <cell r="D1235" t="str">
            <v>Eichstätt</v>
          </cell>
        </row>
        <row r="1236">
          <cell r="A1236" t="str">
            <v>Oberelsbach, M</v>
          </cell>
          <cell r="B1236" t="str">
            <v>09673149</v>
          </cell>
          <cell r="C1236" t="str">
            <v>Unterfranken</v>
          </cell>
          <cell r="D1236" t="str">
            <v>Rhön-Grabfeld</v>
          </cell>
        </row>
        <row r="1237">
          <cell r="A1237" t="str">
            <v>Obergriesbach</v>
          </cell>
          <cell r="B1237" t="str">
            <v>09771149</v>
          </cell>
          <cell r="C1237" t="str">
            <v>Schwaben</v>
          </cell>
          <cell r="D1237" t="str">
            <v>Aichach-Friedberg</v>
          </cell>
        </row>
        <row r="1238">
          <cell r="A1238" t="str">
            <v>Obergünzburg, M</v>
          </cell>
          <cell r="B1238" t="str">
            <v>09777154</v>
          </cell>
          <cell r="C1238" t="str">
            <v>Schwaben</v>
          </cell>
          <cell r="D1238" t="str">
            <v>Ostallgäu</v>
          </cell>
        </row>
        <row r="1239">
          <cell r="A1239" t="str">
            <v>Oberhaching</v>
          </cell>
          <cell r="B1239" t="str">
            <v>09184134</v>
          </cell>
          <cell r="C1239" t="str">
            <v>Oberbayern</v>
          </cell>
          <cell r="D1239" t="str">
            <v>München</v>
          </cell>
        </row>
        <row r="1240">
          <cell r="A1240" t="str">
            <v>Oberhaid</v>
          </cell>
          <cell r="B1240" t="str">
            <v>09471165</v>
          </cell>
          <cell r="C1240" t="str">
            <v>Oberfranken</v>
          </cell>
          <cell r="D1240" t="str">
            <v>Bamberg</v>
          </cell>
        </row>
        <row r="1241">
          <cell r="A1241" t="str">
            <v>Oberhausen (Landkreis Neuburg-Schrobenhausen)</v>
          </cell>
          <cell r="B1241" t="str">
            <v>09185150</v>
          </cell>
          <cell r="C1241" t="str">
            <v>Oberbayern</v>
          </cell>
          <cell r="D1241" t="str">
            <v>Neuburg-Schrobenhausen</v>
          </cell>
        </row>
        <row r="1242">
          <cell r="A1242" t="str">
            <v>Oberhausen (Landkreis Weilheim-Schongau)</v>
          </cell>
          <cell r="B1242" t="str">
            <v>09190135</v>
          </cell>
          <cell r="C1242" t="str">
            <v>Oberbayern</v>
          </cell>
          <cell r="D1242" t="str">
            <v>Weilheim-Schongau</v>
          </cell>
        </row>
        <row r="1243">
          <cell r="A1243" t="str">
            <v>Oberickelsheim</v>
          </cell>
          <cell r="B1243" t="str">
            <v>09575155</v>
          </cell>
          <cell r="C1243" t="str">
            <v>Mittelfranken</v>
          </cell>
          <cell r="D1243" t="str">
            <v>Neustadt a.d. Aisch</v>
          </cell>
        </row>
        <row r="1244">
          <cell r="A1244" t="str">
            <v>Oberkotzau, M</v>
          </cell>
          <cell r="B1244" t="str">
            <v>09475158</v>
          </cell>
          <cell r="C1244" t="str">
            <v>Oberfranken</v>
          </cell>
          <cell r="D1244" t="str">
            <v>Hof</v>
          </cell>
        </row>
        <row r="1245">
          <cell r="A1245" t="str">
            <v>Oberleichtersbach</v>
          </cell>
          <cell r="B1245" t="str">
            <v>09672138</v>
          </cell>
          <cell r="C1245" t="str">
            <v>Unterfranken</v>
          </cell>
          <cell r="D1245" t="str">
            <v>Bad Kissingen</v>
          </cell>
        </row>
        <row r="1246">
          <cell r="A1246" t="str">
            <v>Obermaiselstein</v>
          </cell>
          <cell r="B1246" t="str">
            <v>09780131</v>
          </cell>
          <cell r="C1246" t="str">
            <v>Schwaben</v>
          </cell>
          <cell r="D1246" t="str">
            <v>Oberallgäu</v>
          </cell>
        </row>
        <row r="1247">
          <cell r="A1247" t="str">
            <v>Obermeitingen</v>
          </cell>
          <cell r="B1247" t="str">
            <v>09181131</v>
          </cell>
          <cell r="C1247" t="str">
            <v>Oberbayern</v>
          </cell>
          <cell r="D1247" t="str">
            <v>Landsberg am Lech</v>
          </cell>
        </row>
        <row r="1248">
          <cell r="A1248" t="str">
            <v>Obermichelbach</v>
          </cell>
          <cell r="B1248" t="str">
            <v>09573123</v>
          </cell>
          <cell r="C1248" t="str">
            <v>Mittelfranken</v>
          </cell>
          <cell r="D1248" t="str">
            <v>Fürth</v>
          </cell>
        </row>
        <row r="1249">
          <cell r="A1249" t="str">
            <v>Obernbreit, M</v>
          </cell>
          <cell r="B1249" t="str">
            <v>09675156</v>
          </cell>
          <cell r="C1249" t="str">
            <v>Unterfranken</v>
          </cell>
          <cell r="D1249" t="str">
            <v>Kitzingen</v>
          </cell>
        </row>
        <row r="1250">
          <cell r="A1250" t="str">
            <v>Obernburg a.Main, St</v>
          </cell>
          <cell r="B1250" t="str">
            <v>09676145</v>
          </cell>
          <cell r="C1250" t="str">
            <v>Unterfranken</v>
          </cell>
          <cell r="D1250" t="str">
            <v>Miltenberg</v>
          </cell>
        </row>
        <row r="1251">
          <cell r="A1251" t="str">
            <v>Oberndorf a.Lech</v>
          </cell>
          <cell r="B1251" t="str">
            <v>09779196</v>
          </cell>
          <cell r="C1251" t="str">
            <v>Schwaben</v>
          </cell>
          <cell r="D1251" t="str">
            <v>Donau-Ries</v>
          </cell>
        </row>
        <row r="1252">
          <cell r="A1252" t="str">
            <v>Oberneukirchen</v>
          </cell>
          <cell r="B1252" t="str">
            <v>09183134</v>
          </cell>
          <cell r="C1252" t="str">
            <v>Oberbayern</v>
          </cell>
          <cell r="D1252" t="str">
            <v>Mühldorf</v>
          </cell>
        </row>
        <row r="1253">
          <cell r="A1253" t="str">
            <v>Obernzell, M</v>
          </cell>
          <cell r="B1253" t="str">
            <v>09275137</v>
          </cell>
          <cell r="C1253" t="str">
            <v>Niederbayern</v>
          </cell>
          <cell r="D1253" t="str">
            <v>Passau</v>
          </cell>
        </row>
        <row r="1254">
          <cell r="A1254" t="str">
            <v>Obernzenn, M</v>
          </cell>
          <cell r="B1254" t="str">
            <v>09575156</v>
          </cell>
          <cell r="C1254" t="str">
            <v>Mittelfranken</v>
          </cell>
          <cell r="D1254" t="str">
            <v>Neustadt a.d. Aisch</v>
          </cell>
        </row>
        <row r="1255">
          <cell r="A1255" t="str">
            <v>Oberostendorf</v>
          </cell>
          <cell r="B1255" t="str">
            <v>09777155</v>
          </cell>
          <cell r="C1255" t="str">
            <v>Schwaben</v>
          </cell>
          <cell r="D1255" t="str">
            <v>Ostallgäu</v>
          </cell>
        </row>
        <row r="1256">
          <cell r="A1256" t="str">
            <v>Oberottmarshausen</v>
          </cell>
          <cell r="B1256" t="str">
            <v>09772186</v>
          </cell>
          <cell r="C1256" t="str">
            <v>Schwaben</v>
          </cell>
          <cell r="D1256" t="str">
            <v>Augsburg</v>
          </cell>
        </row>
        <row r="1257">
          <cell r="A1257" t="str">
            <v>Oberpframmern</v>
          </cell>
          <cell r="B1257" t="str">
            <v>09175131</v>
          </cell>
          <cell r="C1257" t="str">
            <v>Oberbayern</v>
          </cell>
          <cell r="D1257" t="str">
            <v>Ebersberg</v>
          </cell>
        </row>
        <row r="1258">
          <cell r="A1258" t="str">
            <v>Oberpleichfeld</v>
          </cell>
          <cell r="B1258" t="str">
            <v>09679169</v>
          </cell>
          <cell r="C1258" t="str">
            <v>Unterfranken</v>
          </cell>
          <cell r="D1258" t="str">
            <v>Würzburg</v>
          </cell>
        </row>
        <row r="1259">
          <cell r="A1259" t="str">
            <v>Oberpöring</v>
          </cell>
          <cell r="B1259" t="str">
            <v>09271139</v>
          </cell>
          <cell r="C1259" t="str">
            <v>Niederbayern</v>
          </cell>
          <cell r="D1259" t="str">
            <v>Deggendorf</v>
          </cell>
        </row>
        <row r="1260">
          <cell r="A1260" t="str">
            <v>Oberreichenbach</v>
          </cell>
          <cell r="B1260" t="str">
            <v>09572147</v>
          </cell>
          <cell r="C1260" t="str">
            <v>Mittelfranken</v>
          </cell>
          <cell r="D1260" t="str">
            <v>Erlangen-Höchstadt</v>
          </cell>
        </row>
        <row r="1261">
          <cell r="A1261" t="str">
            <v>Oberreute</v>
          </cell>
          <cell r="B1261" t="str">
            <v>09776121</v>
          </cell>
          <cell r="C1261" t="str">
            <v>Schwaben</v>
          </cell>
          <cell r="D1261" t="str">
            <v>Lindau</v>
          </cell>
        </row>
        <row r="1262">
          <cell r="A1262" t="str">
            <v>Oberrieden</v>
          </cell>
          <cell r="B1262" t="str">
            <v>09778183</v>
          </cell>
          <cell r="C1262" t="str">
            <v>Schwaben</v>
          </cell>
          <cell r="D1262" t="str">
            <v>Unterallgäu</v>
          </cell>
        </row>
        <row r="1263">
          <cell r="A1263" t="str">
            <v>Oberroth</v>
          </cell>
          <cell r="B1263" t="str">
            <v>09775141</v>
          </cell>
          <cell r="C1263" t="str">
            <v>Schwaben</v>
          </cell>
          <cell r="D1263" t="str">
            <v>Neu-Ulm</v>
          </cell>
        </row>
        <row r="1264">
          <cell r="A1264" t="str">
            <v>Oberscheinfeld, M</v>
          </cell>
          <cell r="B1264" t="str">
            <v>09575157</v>
          </cell>
          <cell r="C1264" t="str">
            <v>Mittelfranken</v>
          </cell>
          <cell r="D1264" t="str">
            <v>Neustadt a.d. Aisch</v>
          </cell>
        </row>
        <row r="1265">
          <cell r="A1265" t="str">
            <v>Oberschleißheim</v>
          </cell>
          <cell r="B1265" t="str">
            <v>09184135</v>
          </cell>
          <cell r="C1265" t="str">
            <v>Oberbayern</v>
          </cell>
          <cell r="D1265" t="str">
            <v>München</v>
          </cell>
        </row>
        <row r="1266">
          <cell r="A1266" t="str">
            <v>Oberschneiding</v>
          </cell>
          <cell r="B1266" t="str">
            <v>09278167</v>
          </cell>
          <cell r="C1266" t="str">
            <v>Niederbayern</v>
          </cell>
          <cell r="D1266" t="str">
            <v>Straubing-Bogen</v>
          </cell>
        </row>
        <row r="1267">
          <cell r="A1267" t="str">
            <v>Oberschönegg</v>
          </cell>
          <cell r="B1267" t="str">
            <v>09778184</v>
          </cell>
          <cell r="C1267" t="str">
            <v>Schwaben</v>
          </cell>
          <cell r="D1267" t="str">
            <v>Unterallgäu</v>
          </cell>
        </row>
        <row r="1268">
          <cell r="A1268" t="str">
            <v>Oberschwarzach, M</v>
          </cell>
          <cell r="B1268" t="str">
            <v>09678164</v>
          </cell>
          <cell r="C1268" t="str">
            <v>Unterfranken</v>
          </cell>
          <cell r="D1268" t="str">
            <v>Schweinfurt</v>
          </cell>
        </row>
        <row r="1269">
          <cell r="A1269" t="str">
            <v>Oberschweinbach</v>
          </cell>
          <cell r="B1269" t="str">
            <v>09179140</v>
          </cell>
          <cell r="C1269" t="str">
            <v>Oberbayern</v>
          </cell>
          <cell r="D1269" t="str">
            <v>Fürstenfeldbruck</v>
          </cell>
        </row>
        <row r="1270">
          <cell r="A1270" t="str">
            <v>Obersinn, M</v>
          </cell>
          <cell r="B1270" t="str">
            <v>09677169</v>
          </cell>
          <cell r="C1270" t="str">
            <v>Unterfranken</v>
          </cell>
          <cell r="D1270" t="str">
            <v>Main-Spessart</v>
          </cell>
        </row>
        <row r="1271">
          <cell r="A1271" t="str">
            <v>Obersöchering</v>
          </cell>
          <cell r="B1271" t="str">
            <v>09190136</v>
          </cell>
          <cell r="C1271" t="str">
            <v>Oberbayern</v>
          </cell>
          <cell r="D1271" t="str">
            <v>Weilheim-Schongau</v>
          </cell>
        </row>
        <row r="1272">
          <cell r="A1272" t="str">
            <v>Oberstaufen, M</v>
          </cell>
          <cell r="B1272" t="str">
            <v>09780132</v>
          </cell>
          <cell r="C1272" t="str">
            <v>Schwaben</v>
          </cell>
          <cell r="D1272" t="str">
            <v>Oberallgäu</v>
          </cell>
        </row>
        <row r="1273">
          <cell r="A1273" t="str">
            <v>Oberstdorf, M</v>
          </cell>
          <cell r="B1273" t="str">
            <v>09780133</v>
          </cell>
          <cell r="C1273" t="str">
            <v>Schwaben</v>
          </cell>
          <cell r="D1273" t="str">
            <v>Oberallgäu</v>
          </cell>
        </row>
        <row r="1274">
          <cell r="A1274" t="str">
            <v>Oberstreu</v>
          </cell>
          <cell r="B1274" t="str">
            <v>09673151</v>
          </cell>
          <cell r="C1274" t="str">
            <v>Unterfranken</v>
          </cell>
          <cell r="D1274" t="str">
            <v>Rhön-Grabfeld</v>
          </cell>
        </row>
        <row r="1275">
          <cell r="A1275" t="str">
            <v>Obersüßbach</v>
          </cell>
          <cell r="B1275" t="str">
            <v>09274165</v>
          </cell>
          <cell r="C1275" t="str">
            <v>Niederbayern</v>
          </cell>
          <cell r="D1275" t="str">
            <v>Landshut</v>
          </cell>
        </row>
        <row r="1276">
          <cell r="A1276" t="str">
            <v>Obertaufkirchen</v>
          </cell>
          <cell r="B1276" t="str">
            <v>09183135</v>
          </cell>
          <cell r="C1276" t="str">
            <v>Oberbayern</v>
          </cell>
          <cell r="D1276" t="str">
            <v>Mühldorf</v>
          </cell>
        </row>
        <row r="1277">
          <cell r="A1277" t="str">
            <v>Oberthulba, M</v>
          </cell>
          <cell r="B1277" t="str">
            <v>09672139</v>
          </cell>
          <cell r="C1277" t="str">
            <v>Unterfranken</v>
          </cell>
          <cell r="D1277" t="str">
            <v>Bad Kissingen</v>
          </cell>
        </row>
        <row r="1278">
          <cell r="A1278" t="str">
            <v>Obertraubling</v>
          </cell>
          <cell r="B1278" t="str">
            <v>09375179</v>
          </cell>
          <cell r="C1278" t="str">
            <v>Oberpfalz</v>
          </cell>
          <cell r="D1278" t="str">
            <v>Regensburg</v>
          </cell>
        </row>
        <row r="1279">
          <cell r="A1279" t="str">
            <v>Obertrubach</v>
          </cell>
          <cell r="B1279" t="str">
            <v>09474156</v>
          </cell>
          <cell r="C1279" t="str">
            <v>Oberfranken</v>
          </cell>
          <cell r="D1279" t="str">
            <v>Forchheim</v>
          </cell>
        </row>
        <row r="1280">
          <cell r="A1280" t="str">
            <v>Oberviechtach, St</v>
          </cell>
          <cell r="B1280" t="str">
            <v>09376151</v>
          </cell>
          <cell r="C1280" t="str">
            <v>Oberpfalz</v>
          </cell>
          <cell r="D1280" t="str">
            <v>Schwandorf</v>
          </cell>
        </row>
        <row r="1281">
          <cell r="A1281" t="str">
            <v>Obing</v>
          </cell>
          <cell r="B1281" t="str">
            <v>09189133</v>
          </cell>
          <cell r="C1281" t="str">
            <v>Oberbayern</v>
          </cell>
          <cell r="D1281" t="str">
            <v>Traunstein</v>
          </cell>
        </row>
        <row r="1282">
          <cell r="A1282" t="str">
            <v>Ochsenfurt, St</v>
          </cell>
          <cell r="B1282" t="str">
            <v>09679170</v>
          </cell>
          <cell r="C1282" t="str">
            <v>Unterfranken</v>
          </cell>
          <cell r="D1282" t="str">
            <v>Würzburg</v>
          </cell>
        </row>
        <row r="1283">
          <cell r="A1283" t="str">
            <v>Odelzhausen</v>
          </cell>
          <cell r="B1283" t="str">
            <v>09174135</v>
          </cell>
          <cell r="C1283" t="str">
            <v>Oberbayern</v>
          </cell>
          <cell r="D1283" t="str">
            <v>Dachau</v>
          </cell>
        </row>
        <row r="1284">
          <cell r="A1284" t="str">
            <v>Oerlenbach</v>
          </cell>
          <cell r="B1284" t="str">
            <v>09672140</v>
          </cell>
          <cell r="C1284" t="str">
            <v>Unterfranken</v>
          </cell>
          <cell r="D1284" t="str">
            <v>Bad Kissingen</v>
          </cell>
        </row>
        <row r="1285">
          <cell r="A1285" t="str">
            <v>Oettingen i.Bay., St</v>
          </cell>
          <cell r="B1285" t="str">
            <v>09779197</v>
          </cell>
          <cell r="C1285" t="str">
            <v>Schwaben</v>
          </cell>
          <cell r="D1285" t="str">
            <v>Donau-Ries</v>
          </cell>
        </row>
        <row r="1286">
          <cell r="A1286" t="str">
            <v>Offenberg</v>
          </cell>
          <cell r="B1286" t="str">
            <v>09271140</v>
          </cell>
          <cell r="C1286" t="str">
            <v>Niederbayern</v>
          </cell>
          <cell r="D1286" t="str">
            <v>Deggendorf</v>
          </cell>
        </row>
        <row r="1287">
          <cell r="A1287" t="str">
            <v>Offenhausen</v>
          </cell>
          <cell r="B1287" t="str">
            <v>09574145</v>
          </cell>
          <cell r="C1287" t="str">
            <v>Mittelfranken</v>
          </cell>
          <cell r="D1287" t="str">
            <v>Nürnberger Land</v>
          </cell>
        </row>
        <row r="1288">
          <cell r="A1288" t="str">
            <v>Offingen, M</v>
          </cell>
          <cell r="B1288" t="str">
            <v>09774171</v>
          </cell>
          <cell r="C1288" t="str">
            <v>Schwaben</v>
          </cell>
          <cell r="D1288" t="str">
            <v>Günzburg</v>
          </cell>
        </row>
        <row r="1289">
          <cell r="A1289" t="str">
            <v>Ofterschwang</v>
          </cell>
          <cell r="B1289" t="str">
            <v>09780134</v>
          </cell>
          <cell r="C1289" t="str">
            <v>Schwaben</v>
          </cell>
          <cell r="D1289" t="str">
            <v>Oberallgäu</v>
          </cell>
        </row>
        <row r="1290">
          <cell r="A1290" t="str">
            <v>Ohlstadt</v>
          </cell>
          <cell r="B1290" t="str">
            <v>09180127</v>
          </cell>
          <cell r="C1290" t="str">
            <v>Oberbayern</v>
          </cell>
          <cell r="D1290" t="str">
            <v>Garmisch-Partenkirchen</v>
          </cell>
        </row>
        <row r="1291">
          <cell r="A1291" t="str">
            <v>Ohrenbach</v>
          </cell>
          <cell r="B1291" t="str">
            <v>09571188</v>
          </cell>
          <cell r="C1291" t="str">
            <v>Mittelfranken</v>
          </cell>
          <cell r="D1291" t="str">
            <v>Ansbach</v>
          </cell>
        </row>
        <row r="1292">
          <cell r="A1292" t="str">
            <v>Olching, St</v>
          </cell>
          <cell r="B1292" t="str">
            <v>09179142</v>
          </cell>
          <cell r="C1292" t="str">
            <v>Oberbayern</v>
          </cell>
          <cell r="D1292" t="str">
            <v>Fürstenfeldbruck</v>
          </cell>
        </row>
        <row r="1293">
          <cell r="A1293" t="str">
            <v>Opfenbach</v>
          </cell>
          <cell r="B1293" t="str">
            <v>09776122</v>
          </cell>
          <cell r="C1293" t="str">
            <v>Schwaben</v>
          </cell>
          <cell r="D1293" t="str">
            <v>Lindau</v>
          </cell>
        </row>
        <row r="1294">
          <cell r="A1294" t="str">
            <v>Ornbau, St</v>
          </cell>
          <cell r="B1294" t="str">
            <v>09571189</v>
          </cell>
          <cell r="C1294" t="str">
            <v>Mittelfranken</v>
          </cell>
          <cell r="D1294" t="str">
            <v>Ansbach</v>
          </cell>
        </row>
        <row r="1295">
          <cell r="A1295" t="str">
            <v>Ortenburg, M</v>
          </cell>
          <cell r="B1295" t="str">
            <v>09275138</v>
          </cell>
          <cell r="C1295" t="str">
            <v>Niederbayern</v>
          </cell>
          <cell r="D1295" t="str">
            <v>Passau</v>
          </cell>
        </row>
        <row r="1296">
          <cell r="A1296" t="str">
            <v>Osterberg</v>
          </cell>
          <cell r="B1296" t="str">
            <v>09775142</v>
          </cell>
          <cell r="C1296" t="str">
            <v>Schwaben</v>
          </cell>
          <cell r="D1296" t="str">
            <v>Neu-Ulm</v>
          </cell>
        </row>
        <row r="1297">
          <cell r="A1297" t="str">
            <v>Osterhofen, St</v>
          </cell>
          <cell r="B1297" t="str">
            <v>09271141</v>
          </cell>
          <cell r="C1297" t="str">
            <v>Niederbayern</v>
          </cell>
          <cell r="D1297" t="str">
            <v>Deggendorf</v>
          </cell>
        </row>
        <row r="1298">
          <cell r="A1298" t="str">
            <v>Osterzell</v>
          </cell>
          <cell r="B1298" t="str">
            <v>09777157</v>
          </cell>
          <cell r="C1298" t="str">
            <v>Schwaben</v>
          </cell>
          <cell r="D1298" t="str">
            <v>Ostallgäu</v>
          </cell>
        </row>
        <row r="1299">
          <cell r="A1299" t="str">
            <v>Ostheim v.d.Rhön, St</v>
          </cell>
          <cell r="B1299" t="str">
            <v>09673153</v>
          </cell>
          <cell r="C1299" t="str">
            <v>Unterfranken</v>
          </cell>
          <cell r="D1299" t="str">
            <v>Rhön-Grabfeld</v>
          </cell>
        </row>
        <row r="1300">
          <cell r="A1300" t="str">
            <v>Ottenhofen</v>
          </cell>
          <cell r="B1300" t="str">
            <v>09177134</v>
          </cell>
          <cell r="C1300" t="str">
            <v>Oberbayern</v>
          </cell>
          <cell r="D1300" t="str">
            <v>Erding</v>
          </cell>
        </row>
        <row r="1301">
          <cell r="A1301" t="str">
            <v>Ottensoos</v>
          </cell>
          <cell r="B1301" t="str">
            <v>09574146</v>
          </cell>
          <cell r="C1301" t="str">
            <v>Mittelfranken</v>
          </cell>
          <cell r="D1301" t="str">
            <v>Nürnberger Land</v>
          </cell>
        </row>
        <row r="1302">
          <cell r="A1302" t="str">
            <v>Otterfing</v>
          </cell>
          <cell r="B1302" t="str">
            <v>09182127</v>
          </cell>
          <cell r="C1302" t="str">
            <v>Oberbayern</v>
          </cell>
          <cell r="D1302" t="str">
            <v>Miesbach</v>
          </cell>
        </row>
        <row r="1303">
          <cell r="A1303" t="str">
            <v>Otting</v>
          </cell>
          <cell r="B1303" t="str">
            <v>09779198</v>
          </cell>
          <cell r="C1303" t="str">
            <v>Schwaben</v>
          </cell>
          <cell r="D1303" t="str">
            <v>Donau-Ries</v>
          </cell>
        </row>
        <row r="1304">
          <cell r="A1304" t="str">
            <v>Ottobeuren, M</v>
          </cell>
          <cell r="B1304" t="str">
            <v>09778186</v>
          </cell>
          <cell r="C1304" t="str">
            <v>Schwaben</v>
          </cell>
          <cell r="D1304" t="str">
            <v>Unterallgäu</v>
          </cell>
        </row>
        <row r="1305">
          <cell r="A1305" t="str">
            <v>Ottobrunn</v>
          </cell>
          <cell r="B1305" t="str">
            <v>09184136</v>
          </cell>
          <cell r="C1305" t="str">
            <v>Oberbayern</v>
          </cell>
          <cell r="D1305" t="str">
            <v>München</v>
          </cell>
        </row>
        <row r="1306">
          <cell r="A1306" t="str">
            <v>Otzing</v>
          </cell>
          <cell r="B1306" t="str">
            <v>09271143</v>
          </cell>
          <cell r="C1306" t="str">
            <v>Niederbayern</v>
          </cell>
          <cell r="D1306" t="str">
            <v>Deggendorf</v>
          </cell>
        </row>
        <row r="1307">
          <cell r="A1307" t="str">
            <v>Oy-Mittelberg</v>
          </cell>
          <cell r="B1307" t="str">
            <v>09780128</v>
          </cell>
          <cell r="C1307" t="str">
            <v>Schwaben</v>
          </cell>
          <cell r="D1307" t="str">
            <v>Oberallgäu</v>
          </cell>
        </row>
        <row r="1308">
          <cell r="A1308" t="str">
            <v>Pähl</v>
          </cell>
          <cell r="B1308" t="str">
            <v>09190138</v>
          </cell>
          <cell r="C1308" t="str">
            <v>Oberbayern</v>
          </cell>
          <cell r="D1308" t="str">
            <v>Weilheim-Schongau</v>
          </cell>
        </row>
        <row r="1309">
          <cell r="A1309" t="str">
            <v>Painten, M</v>
          </cell>
          <cell r="B1309" t="str">
            <v>09273159</v>
          </cell>
          <cell r="C1309" t="str">
            <v>Niederbayern</v>
          </cell>
          <cell r="D1309" t="str">
            <v>Kelheim</v>
          </cell>
        </row>
        <row r="1310">
          <cell r="A1310" t="str">
            <v>Palling</v>
          </cell>
          <cell r="B1310" t="str">
            <v>09189134</v>
          </cell>
          <cell r="C1310" t="str">
            <v>Oberbayern</v>
          </cell>
          <cell r="D1310" t="str">
            <v>Traunstein</v>
          </cell>
        </row>
        <row r="1311">
          <cell r="A1311" t="str">
            <v>Pappenheim, St</v>
          </cell>
          <cell r="B1311" t="str">
            <v>09577158</v>
          </cell>
          <cell r="C1311" t="str">
            <v>Mittelfranken</v>
          </cell>
          <cell r="D1311" t="str">
            <v>Weißenburg-Gunzenhausen</v>
          </cell>
        </row>
        <row r="1312">
          <cell r="A1312" t="str">
            <v>Parkstein, M</v>
          </cell>
          <cell r="B1312" t="str">
            <v>09374144</v>
          </cell>
          <cell r="C1312" t="str">
            <v>Oberpfalz</v>
          </cell>
          <cell r="D1312" t="str">
            <v>Neustadt a.d. Waldnaab</v>
          </cell>
        </row>
        <row r="1313">
          <cell r="A1313" t="str">
            <v>Parkstetten</v>
          </cell>
          <cell r="B1313" t="str">
            <v>09278170</v>
          </cell>
          <cell r="C1313" t="str">
            <v>Niederbayern</v>
          </cell>
          <cell r="D1313" t="str">
            <v>Straubing-Bogen</v>
          </cell>
        </row>
        <row r="1314">
          <cell r="A1314" t="str">
            <v>Parsberg, St</v>
          </cell>
          <cell r="B1314" t="str">
            <v>09373151</v>
          </cell>
          <cell r="C1314" t="str">
            <v>Oberpfalz</v>
          </cell>
          <cell r="D1314" t="str">
            <v>Neumarkt</v>
          </cell>
        </row>
        <row r="1315">
          <cell r="A1315" t="str">
            <v>Partenstein</v>
          </cell>
          <cell r="B1315" t="str">
            <v>09677170</v>
          </cell>
          <cell r="C1315" t="str">
            <v>Unterfranken</v>
          </cell>
          <cell r="D1315" t="str">
            <v>Main-Spessart</v>
          </cell>
        </row>
        <row r="1316">
          <cell r="A1316" t="str">
            <v>Passau</v>
          </cell>
          <cell r="B1316" t="str">
            <v>09262000</v>
          </cell>
          <cell r="C1316" t="str">
            <v>Niederbayern</v>
          </cell>
          <cell r="D1316" t="str">
            <v>Passau (Stadt)</v>
          </cell>
        </row>
        <row r="1317">
          <cell r="A1317" t="str">
            <v>Pastetten</v>
          </cell>
          <cell r="B1317" t="str">
            <v>09177135</v>
          </cell>
          <cell r="C1317" t="str">
            <v>Oberbayern</v>
          </cell>
          <cell r="D1317" t="str">
            <v>Erding</v>
          </cell>
        </row>
        <row r="1318">
          <cell r="A1318" t="str">
            <v>Patersdorf</v>
          </cell>
          <cell r="B1318" t="str">
            <v>09276134</v>
          </cell>
          <cell r="C1318" t="str">
            <v>Niederbayern</v>
          </cell>
          <cell r="D1318" t="str">
            <v>Regen</v>
          </cell>
        </row>
        <row r="1319">
          <cell r="A1319" t="str">
            <v>Paunzhausen</v>
          </cell>
          <cell r="B1319" t="str">
            <v>09178150</v>
          </cell>
          <cell r="C1319" t="str">
            <v>Oberbayern</v>
          </cell>
          <cell r="D1319" t="str">
            <v>Freising</v>
          </cell>
        </row>
        <row r="1320">
          <cell r="A1320" t="str">
            <v>Pechbrunn</v>
          </cell>
          <cell r="B1320" t="str">
            <v>09377145</v>
          </cell>
          <cell r="C1320" t="str">
            <v>Oberpfalz</v>
          </cell>
          <cell r="D1320" t="str">
            <v>Tirschenreuth</v>
          </cell>
        </row>
        <row r="1321">
          <cell r="A1321" t="str">
            <v>Pegnitz, St</v>
          </cell>
          <cell r="B1321" t="str">
            <v>09472175</v>
          </cell>
          <cell r="C1321" t="str">
            <v>Oberfranken</v>
          </cell>
          <cell r="D1321" t="str">
            <v>Bayreuth</v>
          </cell>
        </row>
        <row r="1322">
          <cell r="A1322" t="str">
            <v>Peißenberg, M</v>
          </cell>
          <cell r="B1322" t="str">
            <v>09190139</v>
          </cell>
          <cell r="C1322" t="str">
            <v>Oberbayern</v>
          </cell>
          <cell r="D1322" t="str">
            <v>Weilheim-Schongau</v>
          </cell>
        </row>
        <row r="1323">
          <cell r="A1323" t="str">
            <v>Peiting, M</v>
          </cell>
          <cell r="B1323" t="str">
            <v>09190140</v>
          </cell>
          <cell r="C1323" t="str">
            <v>Oberbayern</v>
          </cell>
          <cell r="D1323" t="str">
            <v>Weilheim-Schongau</v>
          </cell>
        </row>
        <row r="1324">
          <cell r="A1324" t="str">
            <v>Pemfling</v>
          </cell>
          <cell r="B1324" t="str">
            <v>09372146</v>
          </cell>
          <cell r="C1324" t="str">
            <v>Oberpfalz</v>
          </cell>
          <cell r="D1324" t="str">
            <v>Cham</v>
          </cell>
        </row>
        <row r="1325">
          <cell r="A1325" t="str">
            <v>Pentling</v>
          </cell>
          <cell r="B1325" t="str">
            <v>09375180</v>
          </cell>
          <cell r="C1325" t="str">
            <v>Oberpfalz</v>
          </cell>
          <cell r="D1325" t="str">
            <v>Regensburg</v>
          </cell>
        </row>
        <row r="1326">
          <cell r="A1326" t="str">
            <v>Penzberg, St</v>
          </cell>
          <cell r="B1326" t="str">
            <v>09190141</v>
          </cell>
          <cell r="C1326" t="str">
            <v>Oberbayern</v>
          </cell>
          <cell r="D1326" t="str">
            <v>Weilheim-Schongau</v>
          </cell>
        </row>
        <row r="1327">
          <cell r="A1327" t="str">
            <v>Penzing</v>
          </cell>
          <cell r="B1327" t="str">
            <v>09181132</v>
          </cell>
          <cell r="C1327" t="str">
            <v>Oberbayern</v>
          </cell>
          <cell r="D1327" t="str">
            <v>Landsberg am Lech</v>
          </cell>
        </row>
        <row r="1328">
          <cell r="A1328" t="str">
            <v>Perach</v>
          </cell>
          <cell r="B1328" t="str">
            <v>09171126</v>
          </cell>
          <cell r="C1328" t="str">
            <v>Oberbayern</v>
          </cell>
          <cell r="D1328" t="str">
            <v>Altötting</v>
          </cell>
        </row>
        <row r="1329">
          <cell r="A1329" t="str">
            <v>Perasdorf</v>
          </cell>
          <cell r="B1329" t="str">
            <v>09278171</v>
          </cell>
          <cell r="C1329" t="str">
            <v>Niederbayern</v>
          </cell>
          <cell r="D1329" t="str">
            <v>Straubing-Bogen</v>
          </cell>
        </row>
        <row r="1330">
          <cell r="A1330" t="str">
            <v>Perkam</v>
          </cell>
          <cell r="B1330" t="str">
            <v>09278172</v>
          </cell>
          <cell r="C1330" t="str">
            <v>Niederbayern</v>
          </cell>
          <cell r="D1330" t="str">
            <v>Straubing-Bogen</v>
          </cell>
        </row>
        <row r="1331">
          <cell r="A1331" t="str">
            <v>Perlesreut, M</v>
          </cell>
          <cell r="B1331" t="str">
            <v>09272138</v>
          </cell>
          <cell r="C1331" t="str">
            <v>Niederbayern</v>
          </cell>
          <cell r="D1331" t="str">
            <v>Freyung-Grafenau</v>
          </cell>
        </row>
        <row r="1332">
          <cell r="A1332" t="str">
            <v>Petersaurach</v>
          </cell>
          <cell r="B1332" t="str">
            <v>09571190</v>
          </cell>
          <cell r="C1332" t="str">
            <v>Mittelfranken</v>
          </cell>
          <cell r="D1332" t="str">
            <v>Ansbach</v>
          </cell>
        </row>
        <row r="1333">
          <cell r="A1333" t="str">
            <v>Petersdorf</v>
          </cell>
          <cell r="B1333" t="str">
            <v>09771155</v>
          </cell>
          <cell r="C1333" t="str">
            <v>Schwaben</v>
          </cell>
          <cell r="D1333" t="str">
            <v>Aichach-Friedberg</v>
          </cell>
        </row>
        <row r="1334">
          <cell r="A1334" t="str">
            <v>Petershausen</v>
          </cell>
          <cell r="B1334" t="str">
            <v>09174136</v>
          </cell>
          <cell r="C1334" t="str">
            <v>Oberbayern</v>
          </cell>
          <cell r="D1334" t="str">
            <v>Dachau</v>
          </cell>
        </row>
        <row r="1335">
          <cell r="A1335" t="str">
            <v>Pettendorf</v>
          </cell>
          <cell r="B1335" t="str">
            <v>09375181</v>
          </cell>
          <cell r="C1335" t="str">
            <v>Oberpfalz</v>
          </cell>
          <cell r="D1335" t="str">
            <v>Regensburg</v>
          </cell>
        </row>
        <row r="1336">
          <cell r="A1336" t="str">
            <v>Petting</v>
          </cell>
          <cell r="B1336" t="str">
            <v>09189135</v>
          </cell>
          <cell r="C1336" t="str">
            <v>Oberbayern</v>
          </cell>
          <cell r="D1336" t="str">
            <v>Traunstein</v>
          </cell>
        </row>
        <row r="1337">
          <cell r="A1337" t="str">
            <v>Pettstadt</v>
          </cell>
          <cell r="B1337" t="str">
            <v>09471169</v>
          </cell>
          <cell r="C1337" t="str">
            <v>Oberfranken</v>
          </cell>
          <cell r="D1337" t="str">
            <v>Bamberg</v>
          </cell>
        </row>
        <row r="1338">
          <cell r="A1338" t="str">
            <v>Pfaffenhausen, M</v>
          </cell>
          <cell r="B1338" t="str">
            <v>09778187</v>
          </cell>
          <cell r="C1338" t="str">
            <v>Schwaben</v>
          </cell>
          <cell r="D1338" t="str">
            <v>Unterallgäu</v>
          </cell>
        </row>
        <row r="1339">
          <cell r="A1339" t="str">
            <v>Pfaffenhofen a.d.Glonn</v>
          </cell>
          <cell r="B1339" t="str">
            <v>09174137</v>
          </cell>
          <cell r="C1339" t="str">
            <v>Oberbayern</v>
          </cell>
          <cell r="D1339" t="str">
            <v>Dachau</v>
          </cell>
        </row>
        <row r="1340">
          <cell r="A1340" t="str">
            <v>Pfaffenhofen a.d.Ilm, St</v>
          </cell>
          <cell r="B1340" t="str">
            <v>09186143</v>
          </cell>
          <cell r="C1340" t="str">
            <v>Oberbayern</v>
          </cell>
          <cell r="D1340" t="str">
            <v>Pfaffenhofen a.d. Ilm</v>
          </cell>
        </row>
        <row r="1341">
          <cell r="A1341" t="str">
            <v>Pfaffenhofen a.d.Roth, M</v>
          </cell>
          <cell r="B1341" t="str">
            <v>09775143</v>
          </cell>
          <cell r="C1341" t="str">
            <v>Schwaben</v>
          </cell>
          <cell r="D1341" t="str">
            <v>Neu-Ulm</v>
          </cell>
        </row>
        <row r="1342">
          <cell r="A1342" t="str">
            <v>Pfaffing</v>
          </cell>
          <cell r="B1342" t="str">
            <v>09187159</v>
          </cell>
          <cell r="C1342" t="str">
            <v>Oberbayern</v>
          </cell>
          <cell r="D1342" t="str">
            <v>Rosenheim</v>
          </cell>
        </row>
        <row r="1343">
          <cell r="A1343" t="str">
            <v>Pfakofen</v>
          </cell>
          <cell r="B1343" t="str">
            <v>09375182</v>
          </cell>
          <cell r="C1343" t="str">
            <v>Oberpfalz</v>
          </cell>
          <cell r="D1343" t="str">
            <v>Regensburg</v>
          </cell>
        </row>
        <row r="1344">
          <cell r="A1344" t="str">
            <v>Pfarrkirchen, St</v>
          </cell>
          <cell r="B1344" t="str">
            <v>09277138</v>
          </cell>
          <cell r="C1344" t="str">
            <v>Niederbayern</v>
          </cell>
          <cell r="D1344" t="str">
            <v>Rottal-Inn</v>
          </cell>
        </row>
        <row r="1345">
          <cell r="A1345" t="str">
            <v>Pfarrweisach</v>
          </cell>
          <cell r="B1345" t="str">
            <v>09674184</v>
          </cell>
          <cell r="C1345" t="str">
            <v>Unterfranken</v>
          </cell>
          <cell r="D1345" t="str">
            <v>Haßberge</v>
          </cell>
        </row>
        <row r="1346">
          <cell r="A1346" t="str">
            <v>Pfatter</v>
          </cell>
          <cell r="B1346" t="str">
            <v>09375183</v>
          </cell>
          <cell r="C1346" t="str">
            <v>Oberpfalz</v>
          </cell>
          <cell r="D1346" t="str">
            <v>Regensburg</v>
          </cell>
        </row>
        <row r="1347">
          <cell r="A1347" t="str">
            <v>Pfeffenhausen, M</v>
          </cell>
          <cell r="B1347" t="str">
            <v>09274172</v>
          </cell>
          <cell r="C1347" t="str">
            <v>Niederbayern</v>
          </cell>
          <cell r="D1347" t="str">
            <v>Landshut</v>
          </cell>
        </row>
        <row r="1348">
          <cell r="A1348" t="str">
            <v>Pfofeld</v>
          </cell>
          <cell r="B1348" t="str">
            <v>09577159</v>
          </cell>
          <cell r="C1348" t="str">
            <v>Mittelfranken</v>
          </cell>
          <cell r="D1348" t="str">
            <v>Weißenburg-Gunzenhausen</v>
          </cell>
        </row>
        <row r="1349">
          <cell r="A1349" t="str">
            <v>Pförring, M</v>
          </cell>
          <cell r="B1349" t="str">
            <v>09176153</v>
          </cell>
          <cell r="C1349" t="str">
            <v>Oberbayern</v>
          </cell>
          <cell r="D1349" t="str">
            <v>Eichstätt</v>
          </cell>
        </row>
        <row r="1350">
          <cell r="A1350" t="str">
            <v>Pforzen</v>
          </cell>
          <cell r="B1350" t="str">
            <v>09777158</v>
          </cell>
          <cell r="C1350" t="str">
            <v>Schwaben</v>
          </cell>
          <cell r="D1350" t="str">
            <v>Ostallgäu</v>
          </cell>
        </row>
        <row r="1351">
          <cell r="A1351" t="str">
            <v>Pfreimd, St</v>
          </cell>
          <cell r="B1351" t="str">
            <v>09376153</v>
          </cell>
          <cell r="C1351" t="str">
            <v>Oberpfalz</v>
          </cell>
          <cell r="D1351" t="str">
            <v>Schwandorf</v>
          </cell>
        </row>
        <row r="1352">
          <cell r="A1352" t="str">
            <v>Pfronten</v>
          </cell>
          <cell r="B1352" t="str">
            <v>09777159</v>
          </cell>
          <cell r="C1352" t="str">
            <v>Schwaben</v>
          </cell>
          <cell r="D1352" t="str">
            <v>Ostallgäu</v>
          </cell>
        </row>
        <row r="1353">
          <cell r="A1353" t="str">
            <v>Philippsreut</v>
          </cell>
          <cell r="B1353" t="str">
            <v>09272139</v>
          </cell>
          <cell r="C1353" t="str">
            <v>Niederbayern</v>
          </cell>
          <cell r="D1353" t="str">
            <v>Freyung-Grafenau</v>
          </cell>
        </row>
        <row r="1354">
          <cell r="A1354" t="str">
            <v>Piding</v>
          </cell>
          <cell r="B1354" t="str">
            <v>09172128</v>
          </cell>
          <cell r="C1354" t="str">
            <v>Oberbayern</v>
          </cell>
          <cell r="D1354" t="str">
            <v>Berchtesgadener Land</v>
          </cell>
        </row>
        <row r="1355">
          <cell r="A1355" t="str">
            <v>Pielenhofen</v>
          </cell>
          <cell r="B1355" t="str">
            <v>09375184</v>
          </cell>
          <cell r="C1355" t="str">
            <v>Oberpfalz</v>
          </cell>
          <cell r="D1355" t="str">
            <v>Regensburg</v>
          </cell>
        </row>
        <row r="1356">
          <cell r="A1356" t="str">
            <v>Pilsach</v>
          </cell>
          <cell r="B1356" t="str">
            <v>09373153</v>
          </cell>
          <cell r="C1356" t="str">
            <v>Oberpfalz</v>
          </cell>
          <cell r="D1356" t="str">
            <v>Neumarkt</v>
          </cell>
        </row>
        <row r="1357">
          <cell r="A1357" t="str">
            <v>Pilsting, M</v>
          </cell>
          <cell r="B1357" t="str">
            <v>09279132</v>
          </cell>
          <cell r="C1357" t="str">
            <v>Niederbayern</v>
          </cell>
          <cell r="D1357" t="str">
            <v>Dingolfing-Landau</v>
          </cell>
        </row>
        <row r="1358">
          <cell r="A1358" t="str">
            <v>Pinzberg</v>
          </cell>
          <cell r="B1358" t="str">
            <v>09474158</v>
          </cell>
          <cell r="C1358" t="str">
            <v>Oberfranken</v>
          </cell>
          <cell r="D1358" t="str">
            <v>Forchheim</v>
          </cell>
        </row>
        <row r="1359">
          <cell r="A1359" t="str">
            <v>Pirk</v>
          </cell>
          <cell r="B1359" t="str">
            <v>09374146</v>
          </cell>
          <cell r="C1359" t="str">
            <v>Oberpfalz</v>
          </cell>
          <cell r="D1359" t="str">
            <v>Neustadt a.d. Waldnaab</v>
          </cell>
        </row>
        <row r="1360">
          <cell r="A1360" t="str">
            <v>Pittenhart</v>
          </cell>
          <cell r="B1360" t="str">
            <v>09189137</v>
          </cell>
          <cell r="C1360" t="str">
            <v>Oberbayern</v>
          </cell>
          <cell r="D1360" t="str">
            <v>Traunstein</v>
          </cell>
        </row>
        <row r="1361">
          <cell r="A1361" t="str">
            <v>Planegg</v>
          </cell>
          <cell r="B1361" t="str">
            <v>09184138</v>
          </cell>
          <cell r="C1361" t="str">
            <v>Oberbayern</v>
          </cell>
          <cell r="D1361" t="str">
            <v>München</v>
          </cell>
        </row>
        <row r="1362">
          <cell r="A1362" t="str">
            <v>Plankenfels</v>
          </cell>
          <cell r="B1362" t="str">
            <v>09472176</v>
          </cell>
          <cell r="C1362" t="str">
            <v>Oberfranken</v>
          </cell>
          <cell r="D1362" t="str">
            <v>Bayreuth</v>
          </cell>
        </row>
        <row r="1363">
          <cell r="A1363" t="str">
            <v>Plattling, St</v>
          </cell>
          <cell r="B1363" t="str">
            <v>09271146</v>
          </cell>
          <cell r="C1363" t="str">
            <v>Niederbayern</v>
          </cell>
          <cell r="D1363" t="str">
            <v>Deggendorf</v>
          </cell>
        </row>
        <row r="1364">
          <cell r="A1364" t="str">
            <v>Plech, M</v>
          </cell>
          <cell r="B1364" t="str">
            <v>09472177</v>
          </cell>
          <cell r="C1364" t="str">
            <v>Oberfranken</v>
          </cell>
          <cell r="D1364" t="str">
            <v>Bayreuth</v>
          </cell>
        </row>
        <row r="1365">
          <cell r="A1365" t="str">
            <v>Pleinfeld, M</v>
          </cell>
          <cell r="B1365" t="str">
            <v>09577161</v>
          </cell>
          <cell r="C1365" t="str">
            <v>Mittelfranken</v>
          </cell>
          <cell r="D1365" t="str">
            <v>Weißenburg-Gunzenhausen</v>
          </cell>
        </row>
        <row r="1366">
          <cell r="A1366" t="str">
            <v>Pleiskirchen</v>
          </cell>
          <cell r="B1366" t="str">
            <v>09171127</v>
          </cell>
          <cell r="C1366" t="str">
            <v>Oberbayern</v>
          </cell>
          <cell r="D1366" t="str">
            <v>Altötting</v>
          </cell>
        </row>
        <row r="1367">
          <cell r="A1367" t="str">
            <v>Pleß</v>
          </cell>
          <cell r="B1367" t="str">
            <v>09778188</v>
          </cell>
          <cell r="C1367" t="str">
            <v>Schwaben</v>
          </cell>
          <cell r="D1367" t="str">
            <v>Unterallgäu</v>
          </cell>
        </row>
        <row r="1368">
          <cell r="A1368" t="str">
            <v>Pleystein, St</v>
          </cell>
          <cell r="B1368" t="str">
            <v>09374147</v>
          </cell>
          <cell r="C1368" t="str">
            <v>Oberpfalz</v>
          </cell>
          <cell r="D1368" t="str">
            <v>Neustadt a.d. Waldnaab</v>
          </cell>
        </row>
        <row r="1369">
          <cell r="A1369" t="str">
            <v>Pliening</v>
          </cell>
          <cell r="B1369" t="str">
            <v>09175133</v>
          </cell>
          <cell r="C1369" t="str">
            <v>Oberbayern</v>
          </cell>
          <cell r="D1369" t="str">
            <v>Ebersberg</v>
          </cell>
        </row>
        <row r="1370">
          <cell r="A1370" t="str">
            <v>Plößberg, M</v>
          </cell>
          <cell r="B1370" t="str">
            <v>09377146</v>
          </cell>
          <cell r="C1370" t="str">
            <v>Oberpfalz</v>
          </cell>
          <cell r="D1370" t="str">
            <v>Tirschenreuth</v>
          </cell>
        </row>
        <row r="1371">
          <cell r="A1371" t="str">
            <v>Pöcking</v>
          </cell>
          <cell r="B1371" t="str">
            <v>09188137</v>
          </cell>
          <cell r="C1371" t="str">
            <v>Oberbayern</v>
          </cell>
          <cell r="D1371" t="str">
            <v>Starnberg</v>
          </cell>
        </row>
        <row r="1372">
          <cell r="A1372" t="str">
            <v>Pocking, St</v>
          </cell>
          <cell r="B1372" t="str">
            <v>09275141</v>
          </cell>
          <cell r="C1372" t="str">
            <v>Niederbayern</v>
          </cell>
          <cell r="D1372" t="str">
            <v>Passau</v>
          </cell>
        </row>
        <row r="1373">
          <cell r="A1373" t="str">
            <v>Poing</v>
          </cell>
          <cell r="B1373" t="str">
            <v>09175135</v>
          </cell>
          <cell r="C1373" t="str">
            <v>Oberbayern</v>
          </cell>
          <cell r="D1373" t="str">
            <v>Ebersberg</v>
          </cell>
        </row>
        <row r="1374">
          <cell r="A1374" t="str">
            <v>Pollenfeld</v>
          </cell>
          <cell r="B1374" t="str">
            <v>09176155</v>
          </cell>
          <cell r="C1374" t="str">
            <v>Oberbayern</v>
          </cell>
          <cell r="D1374" t="str">
            <v>Eichstätt</v>
          </cell>
        </row>
        <row r="1375">
          <cell r="A1375" t="str">
            <v>Polling (Landkreis Mühldorf)</v>
          </cell>
          <cell r="B1375" t="str">
            <v>09183136</v>
          </cell>
          <cell r="C1375" t="str">
            <v>Oberbayern</v>
          </cell>
          <cell r="D1375" t="str">
            <v>Mühldorf</v>
          </cell>
        </row>
        <row r="1376">
          <cell r="A1376" t="str">
            <v>Polling (Landkreis Weilheim-Schongau)</v>
          </cell>
          <cell r="B1376" t="str">
            <v>09190142</v>
          </cell>
          <cell r="C1376" t="str">
            <v>Oberbayern</v>
          </cell>
          <cell r="D1376" t="str">
            <v>Weilheim-Schongau</v>
          </cell>
        </row>
        <row r="1377">
          <cell r="A1377" t="str">
            <v>Polsingen</v>
          </cell>
          <cell r="B1377" t="str">
            <v>09577162</v>
          </cell>
          <cell r="C1377" t="str">
            <v>Mittelfranken</v>
          </cell>
          <cell r="D1377" t="str">
            <v>Weißenburg-Gunzenhausen</v>
          </cell>
        </row>
        <row r="1378">
          <cell r="A1378" t="str">
            <v>Pommelsbrunn</v>
          </cell>
          <cell r="B1378" t="str">
            <v>09574147</v>
          </cell>
          <cell r="C1378" t="str">
            <v>Mittelfranken</v>
          </cell>
          <cell r="D1378" t="str">
            <v>Nürnberger Land</v>
          </cell>
        </row>
        <row r="1379">
          <cell r="A1379" t="str">
            <v>Pommersfelden</v>
          </cell>
          <cell r="B1379" t="str">
            <v>09471172</v>
          </cell>
          <cell r="C1379" t="str">
            <v>Oberfranken</v>
          </cell>
          <cell r="D1379" t="str">
            <v>Bamberg</v>
          </cell>
        </row>
        <row r="1380">
          <cell r="A1380" t="str">
            <v>Poppenhausen</v>
          </cell>
          <cell r="B1380" t="str">
            <v>09678168</v>
          </cell>
          <cell r="C1380" t="str">
            <v>Unterfranken</v>
          </cell>
          <cell r="D1380" t="str">
            <v>Schweinfurt</v>
          </cell>
        </row>
        <row r="1381">
          <cell r="A1381" t="str">
            <v>Poppenricht</v>
          </cell>
          <cell r="B1381" t="str">
            <v>09371144</v>
          </cell>
          <cell r="C1381" t="str">
            <v>Oberpfalz</v>
          </cell>
          <cell r="D1381" t="str">
            <v>Amberg-Sulzbach</v>
          </cell>
        </row>
        <row r="1382">
          <cell r="A1382" t="str">
            <v>Pörnbach</v>
          </cell>
          <cell r="B1382" t="str">
            <v>09186144</v>
          </cell>
          <cell r="C1382" t="str">
            <v>Oberbayern</v>
          </cell>
          <cell r="D1382" t="str">
            <v>Pfaffenhofen a.d. Ilm</v>
          </cell>
        </row>
        <row r="1383">
          <cell r="A1383" t="str">
            <v>Pösing</v>
          </cell>
          <cell r="B1383" t="str">
            <v>09372147</v>
          </cell>
          <cell r="C1383" t="str">
            <v>Oberpfalz</v>
          </cell>
          <cell r="D1383" t="str">
            <v>Cham</v>
          </cell>
        </row>
        <row r="1384">
          <cell r="A1384" t="str">
            <v>Postau</v>
          </cell>
          <cell r="B1384" t="str">
            <v>09274174</v>
          </cell>
          <cell r="C1384" t="str">
            <v>Niederbayern</v>
          </cell>
          <cell r="D1384" t="str">
            <v>Landshut</v>
          </cell>
        </row>
        <row r="1385">
          <cell r="A1385" t="str">
            <v>Postbauer-Heng, M</v>
          </cell>
          <cell r="B1385" t="str">
            <v>09373155</v>
          </cell>
          <cell r="C1385" t="str">
            <v>Oberpfalz</v>
          </cell>
          <cell r="D1385" t="str">
            <v>Neumarkt</v>
          </cell>
        </row>
        <row r="1386">
          <cell r="A1386" t="str">
            <v>Postmünster</v>
          </cell>
          <cell r="B1386" t="str">
            <v>09277139</v>
          </cell>
          <cell r="C1386" t="str">
            <v>Niederbayern</v>
          </cell>
          <cell r="D1386" t="str">
            <v>Rottal-Inn</v>
          </cell>
        </row>
        <row r="1387">
          <cell r="A1387" t="str">
            <v>Pottenstein, St</v>
          </cell>
          <cell r="B1387" t="str">
            <v>09472179</v>
          </cell>
          <cell r="C1387" t="str">
            <v>Oberfranken</v>
          </cell>
          <cell r="D1387" t="str">
            <v>Bayreuth</v>
          </cell>
        </row>
        <row r="1388">
          <cell r="A1388" t="str">
            <v>Pöttmes, M</v>
          </cell>
          <cell r="B1388" t="str">
            <v>09771156</v>
          </cell>
          <cell r="C1388" t="str">
            <v>Schwaben</v>
          </cell>
          <cell r="D1388" t="str">
            <v>Aichach-Friedberg</v>
          </cell>
        </row>
        <row r="1389">
          <cell r="A1389" t="str">
            <v>Poxdorf</v>
          </cell>
          <cell r="B1389" t="str">
            <v>09474160</v>
          </cell>
          <cell r="C1389" t="str">
            <v>Oberfranken</v>
          </cell>
          <cell r="D1389" t="str">
            <v>Forchheim</v>
          </cell>
        </row>
        <row r="1390">
          <cell r="A1390" t="str">
            <v>Prackenbach</v>
          </cell>
          <cell r="B1390" t="str">
            <v>09276135</v>
          </cell>
          <cell r="C1390" t="str">
            <v>Niederbayern</v>
          </cell>
          <cell r="D1390" t="str">
            <v>Regen</v>
          </cell>
        </row>
        <row r="1391">
          <cell r="A1391" t="str">
            <v>Prebitz</v>
          </cell>
          <cell r="B1391" t="str">
            <v>09472180</v>
          </cell>
          <cell r="C1391" t="str">
            <v>Oberfranken</v>
          </cell>
          <cell r="D1391" t="str">
            <v>Bayreuth</v>
          </cell>
        </row>
        <row r="1392">
          <cell r="A1392" t="str">
            <v>Prem</v>
          </cell>
          <cell r="B1392" t="str">
            <v>09190143</v>
          </cell>
          <cell r="C1392" t="str">
            <v>Oberbayern</v>
          </cell>
          <cell r="D1392" t="str">
            <v>Weilheim-Schongau</v>
          </cell>
        </row>
        <row r="1393">
          <cell r="A1393" t="str">
            <v>Pressath, St</v>
          </cell>
          <cell r="B1393" t="str">
            <v>09374149</v>
          </cell>
          <cell r="C1393" t="str">
            <v>Oberpfalz</v>
          </cell>
          <cell r="D1393" t="str">
            <v>Neustadt a.d. Waldnaab</v>
          </cell>
        </row>
        <row r="1394">
          <cell r="A1394" t="str">
            <v>Presseck, M</v>
          </cell>
          <cell r="B1394" t="str">
            <v>09477148</v>
          </cell>
          <cell r="C1394" t="str">
            <v>Oberfranken</v>
          </cell>
          <cell r="D1394" t="str">
            <v>Kulmbach</v>
          </cell>
        </row>
        <row r="1395">
          <cell r="A1395" t="str">
            <v>Pressig, M</v>
          </cell>
          <cell r="B1395" t="str">
            <v>09476164</v>
          </cell>
          <cell r="C1395" t="str">
            <v>Oberfranken</v>
          </cell>
          <cell r="D1395" t="str">
            <v>Kronach</v>
          </cell>
        </row>
        <row r="1396">
          <cell r="A1396" t="str">
            <v>Pretzfeld, M</v>
          </cell>
          <cell r="B1396" t="str">
            <v>09474161</v>
          </cell>
          <cell r="C1396" t="str">
            <v>Oberfranken</v>
          </cell>
          <cell r="D1396" t="str">
            <v>Forchheim</v>
          </cell>
        </row>
        <row r="1397">
          <cell r="A1397" t="str">
            <v>Prichsenstadt, St</v>
          </cell>
          <cell r="B1397" t="str">
            <v>09675158</v>
          </cell>
          <cell r="C1397" t="str">
            <v>Unterfranken</v>
          </cell>
          <cell r="D1397" t="str">
            <v>Kitzingen</v>
          </cell>
        </row>
        <row r="1398">
          <cell r="A1398" t="str">
            <v>Prien a.Chiemsee, M</v>
          </cell>
          <cell r="B1398" t="str">
            <v>09187162</v>
          </cell>
          <cell r="C1398" t="str">
            <v>Oberbayern</v>
          </cell>
          <cell r="D1398" t="str">
            <v>Rosenheim</v>
          </cell>
        </row>
        <row r="1399">
          <cell r="A1399" t="str">
            <v>Priesendorf</v>
          </cell>
          <cell r="B1399" t="str">
            <v>09471173</v>
          </cell>
          <cell r="C1399" t="str">
            <v>Oberfranken</v>
          </cell>
          <cell r="D1399" t="str">
            <v>Bamberg</v>
          </cell>
        </row>
        <row r="1400">
          <cell r="A1400" t="str">
            <v>Prittriching</v>
          </cell>
          <cell r="B1400" t="str">
            <v>09181134</v>
          </cell>
          <cell r="C1400" t="str">
            <v>Oberbayern</v>
          </cell>
          <cell r="D1400" t="str">
            <v>Landsberg am Lech</v>
          </cell>
        </row>
        <row r="1401">
          <cell r="A1401" t="str">
            <v>Prosselsheim</v>
          </cell>
          <cell r="B1401" t="str">
            <v>09679174</v>
          </cell>
          <cell r="C1401" t="str">
            <v>Unterfranken</v>
          </cell>
          <cell r="D1401" t="str">
            <v>Würzburg</v>
          </cell>
        </row>
        <row r="1402">
          <cell r="A1402" t="str">
            <v>Prutting</v>
          </cell>
          <cell r="B1402" t="str">
            <v>09187163</v>
          </cell>
          <cell r="C1402" t="str">
            <v>Oberbayern</v>
          </cell>
          <cell r="D1402" t="str">
            <v>Rosenheim</v>
          </cell>
        </row>
        <row r="1403">
          <cell r="A1403" t="str">
            <v>Püchersreuth</v>
          </cell>
          <cell r="B1403" t="str">
            <v>09374150</v>
          </cell>
          <cell r="C1403" t="str">
            <v>Oberpfalz</v>
          </cell>
          <cell r="D1403" t="str">
            <v>Neustadt a.d. Waldnaab</v>
          </cell>
        </row>
        <row r="1404">
          <cell r="A1404" t="str">
            <v>Puchheim, St</v>
          </cell>
          <cell r="B1404" t="str">
            <v>09179145</v>
          </cell>
          <cell r="C1404" t="str">
            <v>Oberbayern</v>
          </cell>
          <cell r="D1404" t="str">
            <v>Fürstenfeldbruck</v>
          </cell>
        </row>
        <row r="1405">
          <cell r="A1405" t="str">
            <v>Pullach i.Isartal</v>
          </cell>
          <cell r="B1405" t="str">
            <v>09184139</v>
          </cell>
          <cell r="C1405" t="str">
            <v>Oberbayern</v>
          </cell>
          <cell r="D1405" t="str">
            <v>München</v>
          </cell>
        </row>
        <row r="1406">
          <cell r="A1406" t="str">
            <v>Pullenreuth</v>
          </cell>
          <cell r="B1406" t="str">
            <v>09377148</v>
          </cell>
          <cell r="C1406" t="str">
            <v>Oberpfalz</v>
          </cell>
          <cell r="D1406" t="str">
            <v>Tirschenreuth</v>
          </cell>
        </row>
        <row r="1407">
          <cell r="A1407" t="str">
            <v>Pürgen</v>
          </cell>
          <cell r="B1407" t="str">
            <v>09181141</v>
          </cell>
          <cell r="C1407" t="str">
            <v>Oberbayern</v>
          </cell>
          <cell r="D1407" t="str">
            <v>Landsberg am Lech</v>
          </cell>
        </row>
        <row r="1408">
          <cell r="A1408" t="str">
            <v>Puschendorf</v>
          </cell>
          <cell r="B1408" t="str">
            <v>09573124</v>
          </cell>
          <cell r="C1408" t="str">
            <v>Mittelfranken</v>
          </cell>
          <cell r="D1408" t="str">
            <v>Fürth</v>
          </cell>
        </row>
        <row r="1409">
          <cell r="A1409" t="str">
            <v>Putzbrunn</v>
          </cell>
          <cell r="B1409" t="str">
            <v>09184140</v>
          </cell>
          <cell r="C1409" t="str">
            <v>Oberbayern</v>
          </cell>
          <cell r="D1409" t="str">
            <v>München</v>
          </cell>
        </row>
        <row r="1410">
          <cell r="A1410" t="str">
            <v>Pyrbaum, M</v>
          </cell>
          <cell r="B1410" t="str">
            <v>09373156</v>
          </cell>
          <cell r="C1410" t="str">
            <v>Oberpfalz</v>
          </cell>
          <cell r="D1410" t="str">
            <v>Neumarkt</v>
          </cell>
        </row>
        <row r="1411">
          <cell r="A1411" t="str">
            <v>Rain</v>
          </cell>
          <cell r="B1411" t="str">
            <v>09278177</v>
          </cell>
          <cell r="C1411" t="str">
            <v>Niederbayern</v>
          </cell>
          <cell r="D1411" t="str">
            <v>Straubing-Bogen</v>
          </cell>
        </row>
        <row r="1412">
          <cell r="A1412" t="str">
            <v>Rain, St</v>
          </cell>
          <cell r="B1412" t="str">
            <v>09779201</v>
          </cell>
          <cell r="C1412" t="str">
            <v>Schwaben</v>
          </cell>
          <cell r="D1412" t="str">
            <v>Donau-Ries</v>
          </cell>
        </row>
        <row r="1413">
          <cell r="A1413" t="str">
            <v>Raisting</v>
          </cell>
          <cell r="B1413" t="str">
            <v>09190144</v>
          </cell>
          <cell r="C1413" t="str">
            <v>Oberbayern</v>
          </cell>
          <cell r="D1413" t="str">
            <v>Weilheim-Schongau</v>
          </cell>
        </row>
        <row r="1414">
          <cell r="A1414" t="str">
            <v>Raitenbuch</v>
          </cell>
          <cell r="B1414" t="str">
            <v>09577163</v>
          </cell>
          <cell r="C1414" t="str">
            <v>Mittelfranken</v>
          </cell>
          <cell r="D1414" t="str">
            <v>Weißenburg-Gunzenhausen</v>
          </cell>
        </row>
        <row r="1415">
          <cell r="A1415" t="str">
            <v>Ramerberg</v>
          </cell>
          <cell r="B1415" t="str">
            <v>09187164</v>
          </cell>
          <cell r="C1415" t="str">
            <v>Oberbayern</v>
          </cell>
          <cell r="D1415" t="str">
            <v>Rosenheim</v>
          </cell>
        </row>
        <row r="1416">
          <cell r="A1416" t="str">
            <v>Rammingen</v>
          </cell>
          <cell r="B1416" t="str">
            <v>09778209</v>
          </cell>
          <cell r="C1416" t="str">
            <v>Schwaben</v>
          </cell>
          <cell r="D1416" t="str">
            <v>Unterallgäu</v>
          </cell>
        </row>
        <row r="1417">
          <cell r="A1417" t="str">
            <v>Ramsau b.Berchtesgaden</v>
          </cell>
          <cell r="B1417" t="str">
            <v>09172129</v>
          </cell>
          <cell r="C1417" t="str">
            <v>Oberbayern</v>
          </cell>
          <cell r="D1417" t="str">
            <v>Berchtesgadener Land</v>
          </cell>
        </row>
        <row r="1418">
          <cell r="A1418" t="str">
            <v>Ramsthal</v>
          </cell>
          <cell r="B1418" t="str">
            <v>09672142</v>
          </cell>
          <cell r="C1418" t="str">
            <v>Unterfranken</v>
          </cell>
          <cell r="D1418" t="str">
            <v>Bad Kissingen</v>
          </cell>
        </row>
        <row r="1419">
          <cell r="A1419" t="str">
            <v>Randersacker, M</v>
          </cell>
          <cell r="B1419" t="str">
            <v>09679175</v>
          </cell>
          <cell r="C1419" t="str">
            <v>Unterfranken</v>
          </cell>
          <cell r="D1419" t="str">
            <v>Würzburg</v>
          </cell>
        </row>
        <row r="1420">
          <cell r="A1420" t="str">
            <v>Rannungen</v>
          </cell>
          <cell r="B1420" t="str">
            <v>09672143</v>
          </cell>
          <cell r="C1420" t="str">
            <v>Unterfranken</v>
          </cell>
          <cell r="D1420" t="str">
            <v>Bad Kissingen</v>
          </cell>
        </row>
        <row r="1421">
          <cell r="A1421" t="str">
            <v>Rattelsdorf, M</v>
          </cell>
          <cell r="B1421" t="str">
            <v>09471174</v>
          </cell>
          <cell r="C1421" t="str">
            <v>Oberfranken</v>
          </cell>
          <cell r="D1421" t="str">
            <v>Bamberg</v>
          </cell>
        </row>
        <row r="1422">
          <cell r="A1422" t="str">
            <v>Rattenberg</v>
          </cell>
          <cell r="B1422" t="str">
            <v>09278178</v>
          </cell>
          <cell r="C1422" t="str">
            <v>Niederbayern</v>
          </cell>
          <cell r="D1422" t="str">
            <v>Straubing-Bogen</v>
          </cell>
        </row>
        <row r="1423">
          <cell r="A1423" t="str">
            <v>Rattenkirchen</v>
          </cell>
          <cell r="B1423" t="str">
            <v>09183138</v>
          </cell>
          <cell r="C1423" t="str">
            <v>Oberbayern</v>
          </cell>
          <cell r="D1423" t="str">
            <v>Mühldorf</v>
          </cell>
        </row>
        <row r="1424">
          <cell r="A1424" t="str">
            <v>Rattiszell</v>
          </cell>
          <cell r="B1424" t="str">
            <v>09278179</v>
          </cell>
          <cell r="C1424" t="str">
            <v>Niederbayern</v>
          </cell>
          <cell r="D1424" t="str">
            <v>Straubing-Bogen</v>
          </cell>
        </row>
        <row r="1425">
          <cell r="A1425" t="str">
            <v>Raubling</v>
          </cell>
          <cell r="B1425" t="str">
            <v>09187165</v>
          </cell>
          <cell r="C1425" t="str">
            <v>Oberbayern</v>
          </cell>
          <cell r="D1425" t="str">
            <v>Rosenheim</v>
          </cell>
        </row>
        <row r="1426">
          <cell r="A1426" t="str">
            <v>Rauhenebrach</v>
          </cell>
          <cell r="B1426" t="str">
            <v>09674187</v>
          </cell>
          <cell r="C1426" t="str">
            <v>Unterfranken</v>
          </cell>
          <cell r="D1426" t="str">
            <v>Haßberge</v>
          </cell>
        </row>
        <row r="1427">
          <cell r="A1427" t="str">
            <v>Rechtenbach</v>
          </cell>
          <cell r="B1427" t="str">
            <v>09677172</v>
          </cell>
          <cell r="C1427" t="str">
            <v>Unterfranken</v>
          </cell>
          <cell r="D1427" t="str">
            <v>Main-Spessart</v>
          </cell>
        </row>
        <row r="1428">
          <cell r="A1428" t="str">
            <v>Rechtmehring</v>
          </cell>
          <cell r="B1428" t="str">
            <v>09183139</v>
          </cell>
          <cell r="C1428" t="str">
            <v>Oberbayern</v>
          </cell>
          <cell r="D1428" t="str">
            <v>Mühldorf</v>
          </cell>
        </row>
        <row r="1429">
          <cell r="A1429" t="str">
            <v>Reckendorf</v>
          </cell>
          <cell r="B1429" t="str">
            <v>09471175</v>
          </cell>
          <cell r="C1429" t="str">
            <v>Oberfranken</v>
          </cell>
          <cell r="D1429" t="str">
            <v>Bamberg</v>
          </cell>
        </row>
        <row r="1430">
          <cell r="A1430" t="str">
            <v>Rednitzhembach</v>
          </cell>
          <cell r="B1430" t="str">
            <v>09576137</v>
          </cell>
          <cell r="C1430" t="str">
            <v>Mittelfranken</v>
          </cell>
          <cell r="D1430" t="str">
            <v>Roth</v>
          </cell>
        </row>
        <row r="1431">
          <cell r="A1431" t="str">
            <v>Redwitz a.d.Rodach</v>
          </cell>
          <cell r="B1431" t="str">
            <v>09478155</v>
          </cell>
          <cell r="C1431" t="str">
            <v>Oberfranken</v>
          </cell>
          <cell r="D1431" t="str">
            <v>Lichtenfels</v>
          </cell>
        </row>
        <row r="1432">
          <cell r="A1432" t="str">
            <v>Regen, St</v>
          </cell>
          <cell r="B1432" t="str">
            <v>09276138</v>
          </cell>
          <cell r="C1432" t="str">
            <v>Niederbayern</v>
          </cell>
          <cell r="D1432" t="str">
            <v>Regen</v>
          </cell>
        </row>
        <row r="1433">
          <cell r="A1433" t="str">
            <v>Regensburg</v>
          </cell>
          <cell r="B1433" t="str">
            <v>09362000</v>
          </cell>
          <cell r="C1433" t="str">
            <v>Oberpfalz</v>
          </cell>
          <cell r="D1433" t="str">
            <v>Regensburg (Stadt)</v>
          </cell>
        </row>
        <row r="1434">
          <cell r="A1434" t="str">
            <v>Regenstauf, M</v>
          </cell>
          <cell r="B1434" t="str">
            <v>09375190</v>
          </cell>
          <cell r="C1434" t="str">
            <v>Oberpfalz</v>
          </cell>
          <cell r="D1434" t="str">
            <v>Regensburg</v>
          </cell>
        </row>
        <row r="1435">
          <cell r="A1435" t="str">
            <v>Regnitzlosau</v>
          </cell>
          <cell r="B1435" t="str">
            <v>09475161</v>
          </cell>
          <cell r="C1435" t="str">
            <v>Oberfranken</v>
          </cell>
          <cell r="D1435" t="str">
            <v>Hof</v>
          </cell>
        </row>
        <row r="1436">
          <cell r="A1436" t="str">
            <v>Rehau, St</v>
          </cell>
          <cell r="B1436" t="str">
            <v>09475162</v>
          </cell>
          <cell r="C1436" t="str">
            <v>Oberfranken</v>
          </cell>
          <cell r="D1436" t="str">
            <v>Hof</v>
          </cell>
        </row>
        <row r="1437">
          <cell r="A1437" t="str">
            <v>Rehling</v>
          </cell>
          <cell r="B1437" t="str">
            <v>09771158</v>
          </cell>
          <cell r="C1437" t="str">
            <v>Schwaben</v>
          </cell>
          <cell r="D1437" t="str">
            <v>Aichach-Friedberg</v>
          </cell>
        </row>
        <row r="1438">
          <cell r="A1438" t="str">
            <v>Reichenbach (Landkreis Cham)</v>
          </cell>
          <cell r="B1438" t="str">
            <v>09372149</v>
          </cell>
          <cell r="C1438" t="str">
            <v>Oberpfalz</v>
          </cell>
          <cell r="D1438" t="str">
            <v>Cham</v>
          </cell>
        </row>
        <row r="1439">
          <cell r="A1439" t="str">
            <v>Reichenbach (Landkreis Kronach)</v>
          </cell>
          <cell r="B1439" t="str">
            <v>09476166</v>
          </cell>
          <cell r="C1439" t="str">
            <v>Oberfranken</v>
          </cell>
          <cell r="D1439" t="str">
            <v>Kronach</v>
          </cell>
        </row>
        <row r="1440">
          <cell r="A1440" t="str">
            <v>Reichenberg, M</v>
          </cell>
          <cell r="B1440" t="str">
            <v>09679176</v>
          </cell>
          <cell r="C1440" t="str">
            <v>Unterfranken</v>
          </cell>
          <cell r="D1440" t="str">
            <v>Würzburg</v>
          </cell>
        </row>
        <row r="1441">
          <cell r="A1441" t="str">
            <v>Reichenschwand</v>
          </cell>
          <cell r="B1441" t="str">
            <v>09574150</v>
          </cell>
          <cell r="C1441" t="str">
            <v>Mittelfranken</v>
          </cell>
          <cell r="D1441" t="str">
            <v>Nürnberger Land</v>
          </cell>
        </row>
        <row r="1442">
          <cell r="A1442" t="str">
            <v>Reichersbeuern</v>
          </cell>
          <cell r="B1442" t="str">
            <v>09173140</v>
          </cell>
          <cell r="C1442" t="str">
            <v>Oberbayern</v>
          </cell>
          <cell r="D1442" t="str">
            <v>Bad Tölz-Wolfratshausen</v>
          </cell>
        </row>
        <row r="1443">
          <cell r="A1443" t="str">
            <v>Reichertshausen</v>
          </cell>
          <cell r="B1443" t="str">
            <v>09186146</v>
          </cell>
          <cell r="C1443" t="str">
            <v>Oberbayern</v>
          </cell>
          <cell r="D1443" t="str">
            <v>Pfaffenhofen a.d. Ilm</v>
          </cell>
        </row>
        <row r="1444">
          <cell r="A1444" t="str">
            <v>Reichertsheim</v>
          </cell>
          <cell r="B1444" t="str">
            <v>09183140</v>
          </cell>
          <cell r="C1444" t="str">
            <v>Oberbayern</v>
          </cell>
          <cell r="D1444" t="str">
            <v>Mühldorf</v>
          </cell>
        </row>
        <row r="1445">
          <cell r="A1445" t="str">
            <v>Reichertshofen, M</v>
          </cell>
          <cell r="B1445" t="str">
            <v>09186147</v>
          </cell>
          <cell r="C1445" t="str">
            <v>Oberbayern</v>
          </cell>
          <cell r="D1445" t="str">
            <v>Pfaffenhofen a.d. Ilm</v>
          </cell>
        </row>
        <row r="1446">
          <cell r="A1446" t="str">
            <v>Reichling</v>
          </cell>
          <cell r="B1446" t="str">
            <v>09181135</v>
          </cell>
          <cell r="C1446" t="str">
            <v>Oberbayern</v>
          </cell>
          <cell r="D1446" t="str">
            <v>Landsberg am Lech</v>
          </cell>
        </row>
        <row r="1447">
          <cell r="A1447" t="str">
            <v>Reimlingen</v>
          </cell>
          <cell r="B1447" t="str">
            <v>09779203</v>
          </cell>
          <cell r="C1447" t="str">
            <v>Schwaben</v>
          </cell>
          <cell r="D1447" t="str">
            <v>Donau-Ries</v>
          </cell>
        </row>
        <row r="1448">
          <cell r="A1448" t="str">
            <v>Reisbach, M</v>
          </cell>
          <cell r="B1448" t="str">
            <v>09279134</v>
          </cell>
          <cell r="C1448" t="str">
            <v>Niederbayern</v>
          </cell>
          <cell r="D1448" t="str">
            <v>Dingolfing-Landau</v>
          </cell>
        </row>
        <row r="1449">
          <cell r="A1449" t="str">
            <v>Reischach</v>
          </cell>
          <cell r="B1449" t="str">
            <v>09171129</v>
          </cell>
          <cell r="C1449" t="str">
            <v>Oberbayern</v>
          </cell>
          <cell r="D1449" t="str">
            <v>Altötting</v>
          </cell>
        </row>
        <row r="1450">
          <cell r="A1450" t="str">
            <v>Reit im Winkl</v>
          </cell>
          <cell r="B1450" t="str">
            <v>09189139</v>
          </cell>
          <cell r="C1450" t="str">
            <v>Oberbayern</v>
          </cell>
          <cell r="D1450" t="str">
            <v>Traunstein</v>
          </cell>
        </row>
        <row r="1451">
          <cell r="A1451" t="str">
            <v>Remlingen, M</v>
          </cell>
          <cell r="B1451" t="str">
            <v>09679177</v>
          </cell>
          <cell r="C1451" t="str">
            <v>Unterfranken</v>
          </cell>
          <cell r="D1451" t="str">
            <v>Würzburg</v>
          </cell>
        </row>
        <row r="1452">
          <cell r="A1452" t="str">
            <v>Rennertshofen, M</v>
          </cell>
          <cell r="B1452" t="str">
            <v>09185153</v>
          </cell>
          <cell r="C1452" t="str">
            <v>Oberbayern</v>
          </cell>
          <cell r="D1452" t="str">
            <v>Neuburg-Schrobenhausen</v>
          </cell>
        </row>
        <row r="1453">
          <cell r="A1453" t="str">
            <v>Rentweinsdorf, M</v>
          </cell>
          <cell r="B1453" t="str">
            <v>09674190</v>
          </cell>
          <cell r="C1453" t="str">
            <v>Unterfranken</v>
          </cell>
          <cell r="D1453" t="str">
            <v>Haßberge</v>
          </cell>
        </row>
        <row r="1454">
          <cell r="A1454" t="str">
            <v>Rettenbach (Landkreis Cham)</v>
          </cell>
          <cell r="B1454" t="str">
            <v>09372150</v>
          </cell>
          <cell r="C1454" t="str">
            <v>Oberpfalz</v>
          </cell>
          <cell r="D1454" t="str">
            <v>Cham</v>
          </cell>
        </row>
        <row r="1455">
          <cell r="A1455" t="str">
            <v>Rettenbach (Landkreis Günzburg)</v>
          </cell>
          <cell r="B1455" t="str">
            <v>09774174</v>
          </cell>
          <cell r="C1455" t="str">
            <v>Schwaben</v>
          </cell>
          <cell r="D1455" t="str">
            <v>Günzburg</v>
          </cell>
        </row>
        <row r="1456">
          <cell r="A1456" t="str">
            <v>Rettenbach a.Auerberg</v>
          </cell>
          <cell r="B1456" t="str">
            <v>09777183</v>
          </cell>
          <cell r="C1456" t="str">
            <v>Schwaben</v>
          </cell>
          <cell r="D1456" t="str">
            <v>Ostallgäu</v>
          </cell>
        </row>
        <row r="1457">
          <cell r="A1457" t="str">
            <v>Rettenberg</v>
          </cell>
          <cell r="B1457" t="str">
            <v>09780137</v>
          </cell>
          <cell r="C1457" t="str">
            <v>Schwaben</v>
          </cell>
          <cell r="D1457" t="str">
            <v>Oberallgäu</v>
          </cell>
        </row>
        <row r="1458">
          <cell r="A1458" t="str">
            <v>Retzstadt</v>
          </cell>
          <cell r="B1458" t="str">
            <v>09677175</v>
          </cell>
          <cell r="C1458" t="str">
            <v>Unterfranken</v>
          </cell>
          <cell r="D1458" t="str">
            <v>Main-Spessart</v>
          </cell>
        </row>
        <row r="1459">
          <cell r="A1459" t="str">
            <v>Reut</v>
          </cell>
          <cell r="B1459" t="str">
            <v>09277140</v>
          </cell>
          <cell r="C1459" t="str">
            <v>Niederbayern</v>
          </cell>
          <cell r="D1459" t="str">
            <v>Rottal-Inn</v>
          </cell>
        </row>
        <row r="1460">
          <cell r="A1460" t="str">
            <v>Reuth b.Erbendorf</v>
          </cell>
          <cell r="B1460" t="str">
            <v>09377149</v>
          </cell>
          <cell r="C1460" t="str">
            <v>Oberpfalz</v>
          </cell>
          <cell r="D1460" t="str">
            <v>Tirschenreuth</v>
          </cell>
        </row>
        <row r="1461">
          <cell r="A1461" t="str">
            <v>Ried</v>
          </cell>
          <cell r="B1461" t="str">
            <v>09771160</v>
          </cell>
          <cell r="C1461" t="str">
            <v>Schwaben</v>
          </cell>
          <cell r="D1461" t="str">
            <v>Aichach-Friedberg</v>
          </cell>
        </row>
        <row r="1462">
          <cell r="A1462" t="str">
            <v>Riedbach</v>
          </cell>
          <cell r="B1462" t="str">
            <v>09674153</v>
          </cell>
          <cell r="C1462" t="str">
            <v>Unterfranken</v>
          </cell>
          <cell r="D1462" t="str">
            <v>Haßberge</v>
          </cell>
        </row>
        <row r="1463">
          <cell r="A1463" t="str">
            <v>Rieden</v>
          </cell>
          <cell r="B1463" t="str">
            <v>09777164</v>
          </cell>
          <cell r="C1463" t="str">
            <v>Schwaben</v>
          </cell>
          <cell r="D1463" t="str">
            <v>Ostallgäu</v>
          </cell>
        </row>
        <row r="1464">
          <cell r="A1464" t="str">
            <v>Rieden am Forggensee</v>
          </cell>
          <cell r="B1464" t="str">
            <v>09777163</v>
          </cell>
          <cell r="C1464" t="str">
            <v>Schwaben</v>
          </cell>
          <cell r="D1464" t="str">
            <v>Ostallgäu</v>
          </cell>
        </row>
        <row r="1465">
          <cell r="A1465" t="str">
            <v>Rieden, M</v>
          </cell>
          <cell r="B1465" t="str">
            <v>09371146</v>
          </cell>
          <cell r="C1465" t="str">
            <v>Oberpfalz</v>
          </cell>
          <cell r="D1465" t="str">
            <v>Amberg-Sulzbach</v>
          </cell>
        </row>
        <row r="1466">
          <cell r="A1466" t="str">
            <v>Riedenberg</v>
          </cell>
          <cell r="B1466" t="str">
            <v>09672145</v>
          </cell>
          <cell r="C1466" t="str">
            <v>Unterfranken</v>
          </cell>
          <cell r="D1466" t="str">
            <v>Bad Kissingen</v>
          </cell>
        </row>
        <row r="1467">
          <cell r="A1467" t="str">
            <v>Riedenburg, St</v>
          </cell>
          <cell r="B1467" t="str">
            <v>09273164</v>
          </cell>
          <cell r="C1467" t="str">
            <v>Niederbayern</v>
          </cell>
          <cell r="D1467" t="str">
            <v>Kelheim</v>
          </cell>
        </row>
        <row r="1468">
          <cell r="A1468" t="str">
            <v>Riedenheim</v>
          </cell>
          <cell r="B1468" t="str">
            <v>09679179</v>
          </cell>
          <cell r="C1468" t="str">
            <v>Unterfranken</v>
          </cell>
          <cell r="D1468" t="str">
            <v>Würzburg</v>
          </cell>
        </row>
        <row r="1469">
          <cell r="A1469" t="str">
            <v>Riedering</v>
          </cell>
          <cell r="B1469" t="str">
            <v>09187167</v>
          </cell>
          <cell r="C1469" t="str">
            <v>Oberbayern</v>
          </cell>
          <cell r="D1469" t="str">
            <v>Rosenheim</v>
          </cell>
        </row>
        <row r="1470">
          <cell r="A1470" t="str">
            <v>Riegsee</v>
          </cell>
          <cell r="B1470" t="str">
            <v>09180128</v>
          </cell>
          <cell r="C1470" t="str">
            <v>Oberbayern</v>
          </cell>
          <cell r="D1470" t="str">
            <v>Garmisch-Partenkirchen</v>
          </cell>
        </row>
        <row r="1471">
          <cell r="A1471" t="str">
            <v>Riekofen</v>
          </cell>
          <cell r="B1471" t="str">
            <v>09375191</v>
          </cell>
          <cell r="C1471" t="str">
            <v>Oberpfalz</v>
          </cell>
          <cell r="D1471" t="str">
            <v>Regensburg</v>
          </cell>
        </row>
        <row r="1472">
          <cell r="A1472" t="str">
            <v>Rieneck, St</v>
          </cell>
          <cell r="B1472" t="str">
            <v>09677177</v>
          </cell>
          <cell r="C1472" t="str">
            <v>Unterfranken</v>
          </cell>
          <cell r="D1472" t="str">
            <v>Main-Spessart</v>
          </cell>
        </row>
        <row r="1473">
          <cell r="A1473" t="str">
            <v>Rimbach (Landkreis Cham)</v>
          </cell>
          <cell r="B1473" t="str">
            <v>09372151</v>
          </cell>
          <cell r="C1473" t="str">
            <v>Oberpfalz</v>
          </cell>
          <cell r="D1473" t="str">
            <v>Cham</v>
          </cell>
        </row>
        <row r="1474">
          <cell r="A1474" t="str">
            <v>Rimbach (Landkreis Rottal-Inn)</v>
          </cell>
          <cell r="B1474" t="str">
            <v>09277141</v>
          </cell>
          <cell r="C1474" t="str">
            <v>Niederbayern</v>
          </cell>
          <cell r="D1474" t="str">
            <v>Rottal-Inn</v>
          </cell>
        </row>
        <row r="1475">
          <cell r="A1475" t="str">
            <v>Rimpar, M</v>
          </cell>
          <cell r="B1475" t="str">
            <v>09679180</v>
          </cell>
          <cell r="C1475" t="str">
            <v>Unterfranken</v>
          </cell>
          <cell r="D1475" t="str">
            <v>Würzburg</v>
          </cell>
        </row>
        <row r="1476">
          <cell r="A1476" t="str">
            <v>Rimsting</v>
          </cell>
          <cell r="B1476" t="str">
            <v>09187168</v>
          </cell>
          <cell r="C1476" t="str">
            <v>Oberbayern</v>
          </cell>
          <cell r="D1476" t="str">
            <v>Rosenheim</v>
          </cell>
        </row>
        <row r="1477">
          <cell r="A1477" t="str">
            <v>Rinchnach</v>
          </cell>
          <cell r="B1477" t="str">
            <v>09276139</v>
          </cell>
          <cell r="C1477" t="str">
            <v>Niederbayern</v>
          </cell>
          <cell r="D1477" t="str">
            <v>Regen</v>
          </cell>
        </row>
        <row r="1478">
          <cell r="A1478" t="str">
            <v>Ringelai</v>
          </cell>
          <cell r="B1478" t="str">
            <v>09272140</v>
          </cell>
          <cell r="C1478" t="str">
            <v>Niederbayern</v>
          </cell>
          <cell r="D1478" t="str">
            <v>Freyung-Grafenau</v>
          </cell>
        </row>
        <row r="1479">
          <cell r="A1479" t="str">
            <v>Röckingen</v>
          </cell>
          <cell r="B1479" t="str">
            <v>09571192</v>
          </cell>
          <cell r="C1479" t="str">
            <v>Mittelfranken</v>
          </cell>
          <cell r="D1479" t="str">
            <v>Ansbach</v>
          </cell>
        </row>
        <row r="1480">
          <cell r="A1480" t="str">
            <v>Rödelmaier</v>
          </cell>
          <cell r="B1480" t="str">
            <v>09673156</v>
          </cell>
          <cell r="C1480" t="str">
            <v>Unterfranken</v>
          </cell>
          <cell r="D1480" t="str">
            <v>Rhön-Grabfeld</v>
          </cell>
        </row>
        <row r="1481">
          <cell r="A1481" t="str">
            <v>Rödelsee</v>
          </cell>
          <cell r="B1481" t="str">
            <v>09675161</v>
          </cell>
          <cell r="C1481" t="str">
            <v>Unterfranken</v>
          </cell>
          <cell r="D1481" t="str">
            <v>Kitzingen</v>
          </cell>
        </row>
        <row r="1482">
          <cell r="A1482" t="str">
            <v>Roden</v>
          </cell>
          <cell r="B1482" t="str">
            <v>09677178</v>
          </cell>
          <cell r="C1482" t="str">
            <v>Unterfranken</v>
          </cell>
          <cell r="D1482" t="str">
            <v>Main-Spessart</v>
          </cell>
        </row>
        <row r="1483">
          <cell r="A1483" t="str">
            <v>Rödental, St</v>
          </cell>
          <cell r="B1483" t="str">
            <v>09473159</v>
          </cell>
          <cell r="C1483" t="str">
            <v>Oberfranken</v>
          </cell>
          <cell r="D1483" t="str">
            <v>Coburg</v>
          </cell>
        </row>
        <row r="1484">
          <cell r="A1484" t="str">
            <v>Roding, St</v>
          </cell>
          <cell r="B1484" t="str">
            <v>09372153</v>
          </cell>
          <cell r="C1484" t="str">
            <v>Oberpfalz</v>
          </cell>
          <cell r="D1484" t="str">
            <v>Cham</v>
          </cell>
        </row>
        <row r="1485">
          <cell r="A1485" t="str">
            <v>Röfingen</v>
          </cell>
          <cell r="B1485" t="str">
            <v>09774178</v>
          </cell>
          <cell r="C1485" t="str">
            <v>Schwaben</v>
          </cell>
          <cell r="D1485" t="str">
            <v>Günzburg</v>
          </cell>
        </row>
        <row r="1486">
          <cell r="A1486" t="str">
            <v>Roggenburg</v>
          </cell>
          <cell r="B1486" t="str">
            <v>09775149</v>
          </cell>
          <cell r="C1486" t="str">
            <v>Schwaben</v>
          </cell>
          <cell r="D1486" t="str">
            <v>Neu-Ulm</v>
          </cell>
        </row>
        <row r="1487">
          <cell r="A1487" t="str">
            <v>Rögling</v>
          </cell>
          <cell r="B1487" t="str">
            <v>09779206</v>
          </cell>
          <cell r="C1487" t="str">
            <v>Schwaben</v>
          </cell>
          <cell r="D1487" t="str">
            <v>Donau-Ries</v>
          </cell>
        </row>
        <row r="1488">
          <cell r="A1488" t="str">
            <v>Rohr</v>
          </cell>
          <cell r="B1488" t="str">
            <v>09576142</v>
          </cell>
          <cell r="C1488" t="str">
            <v>Mittelfranken</v>
          </cell>
          <cell r="D1488" t="str">
            <v>Roth</v>
          </cell>
        </row>
        <row r="1489">
          <cell r="A1489" t="str">
            <v>Rohr i.NB, M</v>
          </cell>
          <cell r="B1489" t="str">
            <v>09273165</v>
          </cell>
          <cell r="C1489" t="str">
            <v>Niederbayern</v>
          </cell>
          <cell r="D1489" t="str">
            <v>Kelheim</v>
          </cell>
        </row>
        <row r="1490">
          <cell r="A1490" t="str">
            <v>Rohrbach</v>
          </cell>
          <cell r="B1490" t="str">
            <v>09186149</v>
          </cell>
          <cell r="C1490" t="str">
            <v>Oberbayern</v>
          </cell>
          <cell r="D1490" t="str">
            <v>Pfaffenhofen a.d. Ilm</v>
          </cell>
        </row>
        <row r="1491">
          <cell r="A1491" t="str">
            <v>Rohrdorf</v>
          </cell>
          <cell r="B1491" t="str">
            <v>09187169</v>
          </cell>
          <cell r="C1491" t="str">
            <v>Oberbayern</v>
          </cell>
          <cell r="D1491" t="str">
            <v>Rosenheim</v>
          </cell>
        </row>
        <row r="1492">
          <cell r="A1492" t="str">
            <v>Rohrenfels</v>
          </cell>
          <cell r="B1492" t="str">
            <v>09185157</v>
          </cell>
          <cell r="C1492" t="str">
            <v>Oberbayern</v>
          </cell>
          <cell r="D1492" t="str">
            <v>Neuburg-Schrobenhausen</v>
          </cell>
        </row>
        <row r="1493">
          <cell r="A1493" t="str">
            <v>Röhrmoos</v>
          </cell>
          <cell r="B1493" t="str">
            <v>09174141</v>
          </cell>
          <cell r="C1493" t="str">
            <v>Oberbayern</v>
          </cell>
          <cell r="D1493" t="str">
            <v>Dachau</v>
          </cell>
        </row>
        <row r="1494">
          <cell r="A1494" t="str">
            <v>Röhrnbach, M</v>
          </cell>
          <cell r="B1494" t="str">
            <v>09272141</v>
          </cell>
          <cell r="C1494" t="str">
            <v>Niederbayern</v>
          </cell>
          <cell r="D1494" t="str">
            <v>Freyung-Grafenau</v>
          </cell>
        </row>
        <row r="1495">
          <cell r="A1495" t="str">
            <v>Röllbach</v>
          </cell>
          <cell r="B1495" t="str">
            <v>09676151</v>
          </cell>
          <cell r="C1495" t="str">
            <v>Unterfranken</v>
          </cell>
          <cell r="D1495" t="str">
            <v>Miltenberg</v>
          </cell>
        </row>
        <row r="1496">
          <cell r="A1496" t="str">
            <v>Ronsberg, M</v>
          </cell>
          <cell r="B1496" t="str">
            <v>09777165</v>
          </cell>
          <cell r="C1496" t="str">
            <v>Schwaben</v>
          </cell>
          <cell r="D1496" t="str">
            <v>Ostallgäu</v>
          </cell>
        </row>
        <row r="1497">
          <cell r="A1497" t="str">
            <v>Rosenheim</v>
          </cell>
          <cell r="B1497" t="str">
            <v>09163000</v>
          </cell>
          <cell r="C1497" t="str">
            <v>Oberbayern</v>
          </cell>
          <cell r="D1497" t="str">
            <v>Rosenheim (Stadt)</v>
          </cell>
        </row>
        <row r="1498">
          <cell r="A1498" t="str">
            <v>Röslau</v>
          </cell>
          <cell r="B1498" t="str">
            <v>09479145</v>
          </cell>
          <cell r="C1498" t="str">
            <v>Oberfranken</v>
          </cell>
          <cell r="D1498" t="str">
            <v>Wunsiedel</v>
          </cell>
        </row>
        <row r="1499">
          <cell r="A1499" t="str">
            <v>Roßbach</v>
          </cell>
          <cell r="B1499" t="str">
            <v>09277142</v>
          </cell>
          <cell r="C1499" t="str">
            <v>Niederbayern</v>
          </cell>
          <cell r="D1499" t="str">
            <v>Rottal-Inn</v>
          </cell>
        </row>
        <row r="1500">
          <cell r="A1500" t="str">
            <v>Roßhaupten</v>
          </cell>
          <cell r="B1500" t="str">
            <v>09777166</v>
          </cell>
          <cell r="C1500" t="str">
            <v>Schwaben</v>
          </cell>
          <cell r="D1500" t="str">
            <v>Ostallgäu</v>
          </cell>
        </row>
        <row r="1501">
          <cell r="A1501" t="str">
            <v>Roßtal, M</v>
          </cell>
          <cell r="B1501" t="str">
            <v>09573125</v>
          </cell>
          <cell r="C1501" t="str">
            <v>Mittelfranken</v>
          </cell>
          <cell r="D1501" t="str">
            <v>Fürth</v>
          </cell>
        </row>
        <row r="1502">
          <cell r="A1502" t="str">
            <v>Roth, St</v>
          </cell>
          <cell r="B1502" t="str">
            <v>09576143</v>
          </cell>
          <cell r="C1502" t="str">
            <v>Mittelfranken</v>
          </cell>
          <cell r="D1502" t="str">
            <v>Roth</v>
          </cell>
        </row>
        <row r="1503">
          <cell r="A1503" t="str">
            <v>Röthenbach (Allgäu)</v>
          </cell>
          <cell r="B1503" t="str">
            <v>09776124</v>
          </cell>
          <cell r="C1503" t="str">
            <v>Schwaben</v>
          </cell>
          <cell r="D1503" t="str">
            <v>Lindau</v>
          </cell>
        </row>
        <row r="1504">
          <cell r="A1504" t="str">
            <v>Röthenbach a.d.Pegnitz, St</v>
          </cell>
          <cell r="B1504" t="str">
            <v>09574152</v>
          </cell>
          <cell r="C1504" t="str">
            <v>Mittelfranken</v>
          </cell>
          <cell r="D1504" t="str">
            <v>Nürnberger Land</v>
          </cell>
        </row>
        <row r="1505">
          <cell r="A1505" t="str">
            <v>Rothenbuch</v>
          </cell>
          <cell r="B1505" t="str">
            <v>09671148</v>
          </cell>
          <cell r="C1505" t="str">
            <v>Unterfranken</v>
          </cell>
          <cell r="D1505" t="str">
            <v>Aschaffenburg</v>
          </cell>
        </row>
        <row r="1506">
          <cell r="A1506" t="str">
            <v>Rothenburg ob der Tauber, GKSt</v>
          </cell>
          <cell r="B1506" t="str">
            <v>09571193</v>
          </cell>
          <cell r="C1506" t="str">
            <v>Mittelfranken</v>
          </cell>
          <cell r="D1506" t="str">
            <v>Ansbach</v>
          </cell>
        </row>
        <row r="1507">
          <cell r="A1507" t="str">
            <v>Rothenfels, St</v>
          </cell>
          <cell r="B1507" t="str">
            <v>09677181</v>
          </cell>
          <cell r="C1507" t="str">
            <v>Unterfranken</v>
          </cell>
          <cell r="D1507" t="str">
            <v>Main-Spessart</v>
          </cell>
        </row>
        <row r="1508">
          <cell r="A1508" t="str">
            <v>Röthlein</v>
          </cell>
          <cell r="B1508" t="str">
            <v>09678170</v>
          </cell>
          <cell r="C1508" t="str">
            <v>Unterfranken</v>
          </cell>
          <cell r="D1508" t="str">
            <v>Schweinfurt</v>
          </cell>
        </row>
        <row r="1509">
          <cell r="A1509" t="str">
            <v>Rott</v>
          </cell>
          <cell r="B1509" t="str">
            <v>09181137</v>
          </cell>
          <cell r="C1509" t="str">
            <v>Oberbayern</v>
          </cell>
          <cell r="D1509" t="str">
            <v>Landsberg am Lech</v>
          </cell>
        </row>
        <row r="1510">
          <cell r="A1510" t="str">
            <v>Rott a.Inn</v>
          </cell>
          <cell r="B1510" t="str">
            <v>09187170</v>
          </cell>
          <cell r="C1510" t="str">
            <v>Oberbayern</v>
          </cell>
          <cell r="D1510" t="str">
            <v>Rosenheim</v>
          </cell>
        </row>
        <row r="1511">
          <cell r="A1511" t="str">
            <v>Rottach-Egern</v>
          </cell>
          <cell r="B1511" t="str">
            <v>09182129</v>
          </cell>
          <cell r="C1511" t="str">
            <v>Oberbayern</v>
          </cell>
          <cell r="D1511" t="str">
            <v>Miesbach</v>
          </cell>
        </row>
        <row r="1512">
          <cell r="A1512" t="str">
            <v>Röttenbach (Landkreis Erlangen-Höchstadt)</v>
          </cell>
          <cell r="B1512" t="str">
            <v>09572149</v>
          </cell>
          <cell r="C1512" t="str">
            <v>Mittelfranken</v>
          </cell>
          <cell r="D1512" t="str">
            <v>Erlangen-Höchstadt</v>
          </cell>
        </row>
        <row r="1513">
          <cell r="A1513" t="str">
            <v>Röttenbach (Landkreis Roth)</v>
          </cell>
          <cell r="B1513" t="str">
            <v>09576141</v>
          </cell>
          <cell r="C1513" t="str">
            <v>Mittelfranken</v>
          </cell>
          <cell r="D1513" t="str">
            <v>Roth</v>
          </cell>
        </row>
        <row r="1514">
          <cell r="A1514" t="str">
            <v>Rottenbuch</v>
          </cell>
          <cell r="B1514" t="str">
            <v>09190145</v>
          </cell>
          <cell r="C1514" t="str">
            <v>Oberbayern</v>
          </cell>
          <cell r="D1514" t="str">
            <v>Weilheim-Schongau</v>
          </cell>
        </row>
        <row r="1515">
          <cell r="A1515" t="str">
            <v>Rottenburg a.d.Laaber, St</v>
          </cell>
          <cell r="B1515" t="str">
            <v>09274176</v>
          </cell>
          <cell r="C1515" t="str">
            <v>Niederbayern</v>
          </cell>
          <cell r="D1515" t="str">
            <v>Landshut</v>
          </cell>
        </row>
        <row r="1516">
          <cell r="A1516" t="str">
            <v>Rottendorf</v>
          </cell>
          <cell r="B1516" t="str">
            <v>09679185</v>
          </cell>
          <cell r="C1516" t="str">
            <v>Unterfranken</v>
          </cell>
          <cell r="D1516" t="str">
            <v>Würzburg</v>
          </cell>
        </row>
        <row r="1517">
          <cell r="A1517" t="str">
            <v>Rotthalmünster, M</v>
          </cell>
          <cell r="B1517" t="str">
            <v>09275143</v>
          </cell>
          <cell r="C1517" t="str">
            <v>Niederbayern</v>
          </cell>
          <cell r="D1517" t="str">
            <v>Passau</v>
          </cell>
        </row>
        <row r="1518">
          <cell r="A1518" t="str">
            <v>Röttingen, St</v>
          </cell>
          <cell r="B1518" t="str">
            <v>09679182</v>
          </cell>
          <cell r="C1518" t="str">
            <v>Unterfranken</v>
          </cell>
          <cell r="D1518" t="str">
            <v>Würzburg</v>
          </cell>
        </row>
        <row r="1519">
          <cell r="A1519" t="str">
            <v>Rötz, St</v>
          </cell>
          <cell r="B1519" t="str">
            <v>09372154</v>
          </cell>
          <cell r="C1519" t="str">
            <v>Oberpfalz</v>
          </cell>
          <cell r="D1519" t="str">
            <v>Cham</v>
          </cell>
        </row>
        <row r="1520">
          <cell r="A1520" t="str">
            <v>Rückersdorf</v>
          </cell>
          <cell r="B1520" t="str">
            <v>09574154</v>
          </cell>
          <cell r="C1520" t="str">
            <v>Mittelfranken</v>
          </cell>
          <cell r="D1520" t="str">
            <v>Nürnberger Land</v>
          </cell>
        </row>
        <row r="1521">
          <cell r="A1521" t="str">
            <v>Rückholz</v>
          </cell>
          <cell r="B1521" t="str">
            <v>09777168</v>
          </cell>
          <cell r="C1521" t="str">
            <v>Schwaben</v>
          </cell>
          <cell r="D1521" t="str">
            <v>Ostallgäu</v>
          </cell>
        </row>
        <row r="1522">
          <cell r="A1522" t="str">
            <v>Rudelzhausen</v>
          </cell>
          <cell r="B1522" t="str">
            <v>09178122</v>
          </cell>
          <cell r="C1522" t="str">
            <v>Oberbayern</v>
          </cell>
          <cell r="D1522" t="str">
            <v>Freising</v>
          </cell>
        </row>
        <row r="1523">
          <cell r="A1523" t="str">
            <v>Rüdenau</v>
          </cell>
          <cell r="B1523" t="str">
            <v>09676153</v>
          </cell>
          <cell r="C1523" t="str">
            <v>Unterfranken</v>
          </cell>
          <cell r="D1523" t="str">
            <v>Miltenberg</v>
          </cell>
        </row>
        <row r="1524">
          <cell r="A1524" t="str">
            <v>Rüdenhausen, M</v>
          </cell>
          <cell r="B1524" t="str">
            <v>09675162</v>
          </cell>
          <cell r="C1524" t="str">
            <v>Unterfranken</v>
          </cell>
          <cell r="D1524" t="str">
            <v>Kitzingen</v>
          </cell>
        </row>
        <row r="1525">
          <cell r="A1525" t="str">
            <v>Ruderatshofen</v>
          </cell>
          <cell r="B1525" t="str">
            <v>09777167</v>
          </cell>
          <cell r="C1525" t="str">
            <v>Schwaben</v>
          </cell>
          <cell r="D1525" t="str">
            <v>Ostallgäu</v>
          </cell>
        </row>
        <row r="1526">
          <cell r="A1526" t="str">
            <v>Ruderting</v>
          </cell>
          <cell r="B1526" t="str">
            <v>09275144</v>
          </cell>
          <cell r="C1526" t="str">
            <v>Niederbayern</v>
          </cell>
          <cell r="D1526" t="str">
            <v>Passau</v>
          </cell>
        </row>
        <row r="1527">
          <cell r="A1527" t="str">
            <v>Rugendorf</v>
          </cell>
          <cell r="B1527" t="str">
            <v>09477151</v>
          </cell>
          <cell r="C1527" t="str">
            <v>Oberfranken</v>
          </cell>
          <cell r="D1527" t="str">
            <v>Kulmbach</v>
          </cell>
        </row>
        <row r="1528">
          <cell r="A1528" t="str">
            <v>Rügland</v>
          </cell>
          <cell r="B1528" t="str">
            <v>09571194</v>
          </cell>
          <cell r="C1528" t="str">
            <v>Mittelfranken</v>
          </cell>
          <cell r="D1528" t="str">
            <v>Ansbach</v>
          </cell>
        </row>
        <row r="1529">
          <cell r="A1529" t="str">
            <v>Ruhmannsfelden, M</v>
          </cell>
          <cell r="B1529" t="str">
            <v>09276142</v>
          </cell>
          <cell r="C1529" t="str">
            <v>Niederbayern</v>
          </cell>
          <cell r="D1529" t="str">
            <v>Regen</v>
          </cell>
        </row>
        <row r="1530">
          <cell r="A1530" t="str">
            <v>Ruhpolding</v>
          </cell>
          <cell r="B1530" t="str">
            <v>09189140</v>
          </cell>
          <cell r="C1530" t="str">
            <v>Oberbayern</v>
          </cell>
          <cell r="D1530" t="str">
            <v>Traunstein</v>
          </cell>
        </row>
        <row r="1531">
          <cell r="A1531" t="str">
            <v>Ruhstorf a.d.Rott, M</v>
          </cell>
          <cell r="B1531" t="str">
            <v>09275145</v>
          </cell>
          <cell r="C1531" t="str">
            <v>Niederbayern</v>
          </cell>
          <cell r="D1531" t="str">
            <v>Passau</v>
          </cell>
        </row>
        <row r="1532">
          <cell r="A1532" t="str">
            <v>Runding</v>
          </cell>
          <cell r="B1532" t="str">
            <v>09372155</v>
          </cell>
          <cell r="C1532" t="str">
            <v>Oberpfalz</v>
          </cell>
          <cell r="D1532" t="str">
            <v>Cham</v>
          </cell>
        </row>
        <row r="1533">
          <cell r="A1533" t="str">
            <v>Saal a.d.Donau</v>
          </cell>
          <cell r="B1533" t="str">
            <v>09273166</v>
          </cell>
          <cell r="C1533" t="str">
            <v>Niederbayern</v>
          </cell>
          <cell r="D1533" t="str">
            <v>Kelheim</v>
          </cell>
        </row>
        <row r="1534">
          <cell r="A1534" t="str">
            <v>Saal a.d.Saale, M</v>
          </cell>
          <cell r="B1534" t="str">
            <v>09673160</v>
          </cell>
          <cell r="C1534" t="str">
            <v>Unterfranken</v>
          </cell>
          <cell r="D1534" t="str">
            <v>Rhön-Grabfeld</v>
          </cell>
        </row>
        <row r="1535">
          <cell r="A1535" t="str">
            <v>Saaldorf-Surheim</v>
          </cell>
          <cell r="B1535" t="str">
            <v>09172130</v>
          </cell>
          <cell r="C1535" t="str">
            <v>Oberbayern</v>
          </cell>
          <cell r="D1535" t="str">
            <v>Berchtesgadener Land</v>
          </cell>
        </row>
        <row r="1536">
          <cell r="A1536" t="str">
            <v>Sachsen b.Ansbach</v>
          </cell>
          <cell r="B1536" t="str">
            <v>09571196</v>
          </cell>
          <cell r="C1536" t="str">
            <v>Mittelfranken</v>
          </cell>
          <cell r="D1536" t="str">
            <v>Ansbach</v>
          </cell>
        </row>
        <row r="1537">
          <cell r="A1537" t="str">
            <v>Sachsenkam</v>
          </cell>
          <cell r="B1537" t="str">
            <v>09173141</v>
          </cell>
          <cell r="C1537" t="str">
            <v>Oberbayern</v>
          </cell>
          <cell r="D1537" t="str">
            <v>Bad Tölz-Wolfratshausen</v>
          </cell>
        </row>
        <row r="1538">
          <cell r="A1538" t="str">
            <v>Sailauf</v>
          </cell>
          <cell r="B1538" t="str">
            <v>09671150</v>
          </cell>
          <cell r="C1538" t="str">
            <v>Unterfranken</v>
          </cell>
          <cell r="D1538" t="str">
            <v>Aschaffenburg</v>
          </cell>
        </row>
        <row r="1539">
          <cell r="A1539" t="str">
            <v>Salching</v>
          </cell>
          <cell r="B1539" t="str">
            <v>09278182</v>
          </cell>
          <cell r="C1539" t="str">
            <v>Niederbayern</v>
          </cell>
          <cell r="D1539" t="str">
            <v>Straubing-Bogen</v>
          </cell>
        </row>
        <row r="1540">
          <cell r="A1540" t="str">
            <v>Saldenburg</v>
          </cell>
          <cell r="B1540" t="str">
            <v>09272142</v>
          </cell>
          <cell r="C1540" t="str">
            <v>Niederbayern</v>
          </cell>
          <cell r="D1540" t="str">
            <v>Freyung-Grafenau</v>
          </cell>
        </row>
        <row r="1541">
          <cell r="A1541" t="str">
            <v>Salgen</v>
          </cell>
          <cell r="B1541" t="str">
            <v>09778190</v>
          </cell>
          <cell r="C1541" t="str">
            <v>Schwaben</v>
          </cell>
          <cell r="D1541" t="str">
            <v>Unterallgäu</v>
          </cell>
        </row>
        <row r="1542">
          <cell r="A1542" t="str">
            <v>Salz</v>
          </cell>
          <cell r="B1542" t="str">
            <v>09673161</v>
          </cell>
          <cell r="C1542" t="str">
            <v>Unterfranken</v>
          </cell>
          <cell r="D1542" t="str">
            <v>Rhön-Grabfeld</v>
          </cell>
        </row>
        <row r="1543">
          <cell r="A1543" t="str">
            <v>Salzweg</v>
          </cell>
          <cell r="B1543" t="str">
            <v>09275146</v>
          </cell>
          <cell r="C1543" t="str">
            <v>Niederbayern</v>
          </cell>
          <cell r="D1543" t="str">
            <v>Passau</v>
          </cell>
        </row>
        <row r="1544">
          <cell r="A1544" t="str">
            <v>Samerberg</v>
          </cell>
          <cell r="B1544" t="str">
            <v>09187172</v>
          </cell>
          <cell r="C1544" t="str">
            <v>Oberbayern</v>
          </cell>
          <cell r="D1544" t="str">
            <v>Rosenheim</v>
          </cell>
        </row>
        <row r="1545">
          <cell r="A1545" t="str">
            <v>Sand a.Main</v>
          </cell>
          <cell r="B1545" t="str">
            <v>09674195</v>
          </cell>
          <cell r="C1545" t="str">
            <v>Unterfranken</v>
          </cell>
          <cell r="D1545" t="str">
            <v>Haßberge</v>
          </cell>
        </row>
        <row r="1546">
          <cell r="A1546" t="str">
            <v>Sandberg</v>
          </cell>
          <cell r="B1546" t="str">
            <v>09673162</v>
          </cell>
          <cell r="C1546" t="str">
            <v>Unterfranken</v>
          </cell>
          <cell r="D1546" t="str">
            <v>Rhön-Grabfeld</v>
          </cell>
        </row>
        <row r="1547">
          <cell r="A1547" t="str">
            <v>Sankt Englmar</v>
          </cell>
          <cell r="B1547" t="str">
            <v>09278184</v>
          </cell>
          <cell r="C1547" t="str">
            <v>Niederbayern</v>
          </cell>
          <cell r="D1547" t="str">
            <v>Straubing-Bogen</v>
          </cell>
        </row>
        <row r="1548">
          <cell r="A1548" t="str">
            <v>Sankt Oswald-Riedlhütte</v>
          </cell>
          <cell r="B1548" t="str">
            <v>09272143</v>
          </cell>
          <cell r="C1548" t="str">
            <v>Niederbayern</v>
          </cell>
          <cell r="D1548" t="str">
            <v>Freyung-Grafenau</v>
          </cell>
        </row>
        <row r="1549">
          <cell r="A1549" t="str">
            <v>Sankt Wolfgang</v>
          </cell>
          <cell r="B1549" t="str">
            <v>09177137</v>
          </cell>
          <cell r="C1549" t="str">
            <v>Oberbayern</v>
          </cell>
          <cell r="D1549" t="str">
            <v>Erding</v>
          </cell>
        </row>
        <row r="1550">
          <cell r="A1550" t="str">
            <v>Sauerlach</v>
          </cell>
          <cell r="B1550" t="str">
            <v>09184141</v>
          </cell>
          <cell r="C1550" t="str">
            <v>Oberbayern</v>
          </cell>
          <cell r="D1550" t="str">
            <v>München</v>
          </cell>
        </row>
        <row r="1551">
          <cell r="A1551" t="str">
            <v>Saulgrub</v>
          </cell>
          <cell r="B1551" t="str">
            <v>09180129</v>
          </cell>
          <cell r="C1551" t="str">
            <v>Oberbayern</v>
          </cell>
          <cell r="D1551" t="str">
            <v>Garmisch-Partenkirchen</v>
          </cell>
        </row>
        <row r="1552">
          <cell r="A1552" t="str">
            <v>Schäftlarn</v>
          </cell>
          <cell r="B1552" t="str">
            <v>09184142</v>
          </cell>
          <cell r="C1552" t="str">
            <v>Oberbayern</v>
          </cell>
          <cell r="D1552" t="str">
            <v>München</v>
          </cell>
        </row>
        <row r="1553">
          <cell r="A1553" t="str">
            <v>Schalkham</v>
          </cell>
          <cell r="B1553" t="str">
            <v>09274179</v>
          </cell>
          <cell r="C1553" t="str">
            <v>Niederbayern</v>
          </cell>
          <cell r="D1553" t="str">
            <v>Landshut</v>
          </cell>
        </row>
        <row r="1554">
          <cell r="A1554" t="str">
            <v>Schauenstein, St</v>
          </cell>
          <cell r="B1554" t="str">
            <v>09475165</v>
          </cell>
          <cell r="C1554" t="str">
            <v>Oberfranken</v>
          </cell>
          <cell r="D1554" t="str">
            <v>Hof</v>
          </cell>
        </row>
        <row r="1555">
          <cell r="A1555" t="str">
            <v>Schaufling</v>
          </cell>
          <cell r="B1555" t="str">
            <v>09271148</v>
          </cell>
          <cell r="C1555" t="str">
            <v>Niederbayern</v>
          </cell>
          <cell r="D1555" t="str">
            <v>Deggendorf</v>
          </cell>
        </row>
        <row r="1556">
          <cell r="A1556" t="str">
            <v>Schechen</v>
          </cell>
          <cell r="B1556" t="str">
            <v>09187142</v>
          </cell>
          <cell r="C1556" t="str">
            <v>Oberbayern</v>
          </cell>
          <cell r="D1556" t="str">
            <v>Rosenheim</v>
          </cell>
        </row>
        <row r="1557">
          <cell r="A1557" t="str">
            <v>Scheidegg, M</v>
          </cell>
          <cell r="B1557" t="str">
            <v>09776125</v>
          </cell>
          <cell r="C1557" t="str">
            <v>Schwaben</v>
          </cell>
          <cell r="D1557" t="str">
            <v>Lindau</v>
          </cell>
        </row>
        <row r="1558">
          <cell r="A1558" t="str">
            <v>Scheinfeld, St</v>
          </cell>
          <cell r="B1558" t="str">
            <v>09575161</v>
          </cell>
          <cell r="C1558" t="str">
            <v>Mittelfranken</v>
          </cell>
          <cell r="D1558" t="str">
            <v>Neustadt a.d. Aisch</v>
          </cell>
        </row>
        <row r="1559">
          <cell r="A1559" t="str">
            <v>Schernfeld</v>
          </cell>
          <cell r="B1559" t="str">
            <v>09176160</v>
          </cell>
          <cell r="C1559" t="str">
            <v>Oberbayern</v>
          </cell>
          <cell r="D1559" t="str">
            <v>Eichstätt</v>
          </cell>
        </row>
        <row r="1560">
          <cell r="A1560" t="str">
            <v>Scherstetten</v>
          </cell>
          <cell r="B1560" t="str">
            <v>09772197</v>
          </cell>
          <cell r="C1560" t="str">
            <v>Schwaben</v>
          </cell>
          <cell r="D1560" t="str">
            <v>Augsburg</v>
          </cell>
        </row>
        <row r="1561">
          <cell r="A1561" t="str">
            <v>Scheßlitz, St</v>
          </cell>
          <cell r="B1561" t="str">
            <v>09471185</v>
          </cell>
          <cell r="C1561" t="str">
            <v>Oberfranken</v>
          </cell>
          <cell r="D1561" t="str">
            <v>Bamberg</v>
          </cell>
        </row>
        <row r="1562">
          <cell r="A1562" t="str">
            <v>Scheuring</v>
          </cell>
          <cell r="B1562" t="str">
            <v>09181138</v>
          </cell>
          <cell r="C1562" t="str">
            <v>Oberbayern</v>
          </cell>
          <cell r="D1562" t="str">
            <v>Landsberg am Lech</v>
          </cell>
        </row>
        <row r="1563">
          <cell r="A1563" t="str">
            <v>Scheyern</v>
          </cell>
          <cell r="B1563" t="str">
            <v>09186151</v>
          </cell>
          <cell r="C1563" t="str">
            <v>Oberbayern</v>
          </cell>
          <cell r="D1563" t="str">
            <v>Pfaffenhofen a.d. Ilm</v>
          </cell>
        </row>
        <row r="1564">
          <cell r="A1564" t="str">
            <v>Schierling, M</v>
          </cell>
          <cell r="B1564" t="str">
            <v>09375196</v>
          </cell>
          <cell r="C1564" t="str">
            <v>Oberpfalz</v>
          </cell>
          <cell r="D1564" t="str">
            <v>Regensburg</v>
          </cell>
        </row>
        <row r="1565">
          <cell r="A1565" t="str">
            <v>Schillingsfürst, St</v>
          </cell>
          <cell r="B1565" t="str">
            <v>09571198</v>
          </cell>
          <cell r="C1565" t="str">
            <v>Mittelfranken</v>
          </cell>
          <cell r="D1565" t="str">
            <v>Ansbach</v>
          </cell>
        </row>
        <row r="1566">
          <cell r="A1566" t="str">
            <v>Schiltberg</v>
          </cell>
          <cell r="B1566" t="str">
            <v>09771162</v>
          </cell>
          <cell r="C1566" t="str">
            <v>Schwaben</v>
          </cell>
          <cell r="D1566" t="str">
            <v>Aichach-Friedberg</v>
          </cell>
        </row>
        <row r="1567">
          <cell r="A1567" t="str">
            <v>Schirmitz</v>
          </cell>
          <cell r="B1567" t="str">
            <v>09374154</v>
          </cell>
          <cell r="C1567" t="str">
            <v>Oberpfalz</v>
          </cell>
          <cell r="D1567" t="str">
            <v>Neustadt a.d. Waldnaab</v>
          </cell>
        </row>
        <row r="1568">
          <cell r="A1568" t="str">
            <v>Schirnding, M</v>
          </cell>
          <cell r="B1568" t="str">
            <v>09479147</v>
          </cell>
          <cell r="C1568" t="str">
            <v>Oberfranken</v>
          </cell>
          <cell r="D1568" t="str">
            <v>Wunsiedel</v>
          </cell>
        </row>
        <row r="1569">
          <cell r="A1569" t="str">
            <v>Schlammersdorf</v>
          </cell>
          <cell r="B1569" t="str">
            <v>09374155</v>
          </cell>
          <cell r="C1569" t="str">
            <v>Oberpfalz</v>
          </cell>
          <cell r="D1569" t="str">
            <v>Neustadt a.d. Waldnaab</v>
          </cell>
        </row>
        <row r="1570">
          <cell r="A1570" t="str">
            <v>Schleching</v>
          </cell>
          <cell r="B1570" t="str">
            <v>09189141</v>
          </cell>
          <cell r="C1570" t="str">
            <v>Oberbayern</v>
          </cell>
          <cell r="D1570" t="str">
            <v>Traunstein</v>
          </cell>
        </row>
        <row r="1571">
          <cell r="A1571" t="str">
            <v>Schlehdorf</v>
          </cell>
          <cell r="B1571" t="str">
            <v>09173142</v>
          </cell>
          <cell r="C1571" t="str">
            <v>Oberbayern</v>
          </cell>
          <cell r="D1571" t="str">
            <v>Bad Tölz-Wolfratshausen</v>
          </cell>
        </row>
        <row r="1572">
          <cell r="A1572" t="str">
            <v>Schliersee, M</v>
          </cell>
          <cell r="B1572" t="str">
            <v>09182131</v>
          </cell>
          <cell r="C1572" t="str">
            <v>Oberbayern</v>
          </cell>
          <cell r="D1572" t="str">
            <v>Miesbach</v>
          </cell>
        </row>
        <row r="1573">
          <cell r="A1573" t="str">
            <v>Schlüsselfeld, St</v>
          </cell>
          <cell r="B1573" t="str">
            <v>09471220</v>
          </cell>
          <cell r="C1573" t="str">
            <v>Oberfranken</v>
          </cell>
          <cell r="D1573" t="str">
            <v>Bamberg</v>
          </cell>
        </row>
        <row r="1574">
          <cell r="A1574" t="str">
            <v>Schmidgaden</v>
          </cell>
          <cell r="B1574" t="str">
            <v>09376159</v>
          </cell>
          <cell r="C1574" t="str">
            <v>Oberpfalz</v>
          </cell>
          <cell r="D1574" t="str">
            <v>Schwandorf</v>
          </cell>
        </row>
        <row r="1575">
          <cell r="A1575" t="str">
            <v>Schmidmühlen, M</v>
          </cell>
          <cell r="B1575" t="str">
            <v>09371148</v>
          </cell>
          <cell r="C1575" t="str">
            <v>Oberpfalz</v>
          </cell>
          <cell r="D1575" t="str">
            <v>Amberg-Sulzbach</v>
          </cell>
        </row>
        <row r="1576">
          <cell r="A1576" t="str">
            <v>Schmiechen</v>
          </cell>
          <cell r="B1576" t="str">
            <v>09771163</v>
          </cell>
          <cell r="C1576" t="str">
            <v>Schwaben</v>
          </cell>
          <cell r="D1576" t="str">
            <v>Aichach-Friedberg</v>
          </cell>
        </row>
        <row r="1577">
          <cell r="A1577" t="str">
            <v>Schnabelwaid, M</v>
          </cell>
          <cell r="B1577" t="str">
            <v>09472184</v>
          </cell>
          <cell r="C1577" t="str">
            <v>Oberfranken</v>
          </cell>
          <cell r="D1577" t="str">
            <v>Bayreuth</v>
          </cell>
        </row>
        <row r="1578">
          <cell r="A1578" t="str">
            <v>Schnaitsee</v>
          </cell>
          <cell r="B1578" t="str">
            <v>09189142</v>
          </cell>
          <cell r="C1578" t="str">
            <v>Oberbayern</v>
          </cell>
          <cell r="D1578" t="str">
            <v>Traunstein</v>
          </cell>
        </row>
        <row r="1579">
          <cell r="A1579" t="str">
            <v>Schnaittach, M</v>
          </cell>
          <cell r="B1579" t="str">
            <v>09574155</v>
          </cell>
          <cell r="C1579" t="str">
            <v>Mittelfranken</v>
          </cell>
          <cell r="D1579" t="str">
            <v>Nürnberger Land</v>
          </cell>
        </row>
        <row r="1580">
          <cell r="A1580" t="str">
            <v>Schnaittenbach, St</v>
          </cell>
          <cell r="B1580" t="str">
            <v>09371150</v>
          </cell>
          <cell r="C1580" t="str">
            <v>Oberpfalz</v>
          </cell>
          <cell r="D1580" t="str">
            <v>Amberg-Sulzbach</v>
          </cell>
        </row>
        <row r="1581">
          <cell r="A1581" t="str">
            <v>Schneckenlohe</v>
          </cell>
          <cell r="B1581" t="str">
            <v>09476171</v>
          </cell>
          <cell r="C1581" t="str">
            <v>Oberfranken</v>
          </cell>
          <cell r="D1581" t="str">
            <v>Kronach</v>
          </cell>
        </row>
        <row r="1582">
          <cell r="A1582" t="str">
            <v>Schneeberg, M</v>
          </cell>
          <cell r="B1582" t="str">
            <v>09676156</v>
          </cell>
          <cell r="C1582" t="str">
            <v>Unterfranken</v>
          </cell>
          <cell r="D1582" t="str">
            <v>Miltenberg</v>
          </cell>
        </row>
        <row r="1583">
          <cell r="A1583" t="str">
            <v>Schneizlreuth</v>
          </cell>
          <cell r="B1583" t="str">
            <v>09172131</v>
          </cell>
          <cell r="C1583" t="str">
            <v>Oberbayern</v>
          </cell>
          <cell r="D1583" t="str">
            <v>Berchtesgadener Land</v>
          </cell>
        </row>
        <row r="1584">
          <cell r="A1584" t="str">
            <v>Schnelldorf</v>
          </cell>
          <cell r="B1584" t="str">
            <v>09571199</v>
          </cell>
          <cell r="C1584" t="str">
            <v>Mittelfranken</v>
          </cell>
          <cell r="D1584" t="str">
            <v>Ansbach</v>
          </cell>
        </row>
        <row r="1585">
          <cell r="A1585" t="str">
            <v>Schöfweg</v>
          </cell>
          <cell r="B1585" t="str">
            <v>09272145</v>
          </cell>
          <cell r="C1585" t="str">
            <v>Niederbayern</v>
          </cell>
          <cell r="D1585" t="str">
            <v>Freyung-Grafenau</v>
          </cell>
        </row>
        <row r="1586">
          <cell r="A1586" t="str">
            <v>Schollbrunn</v>
          </cell>
          <cell r="B1586" t="str">
            <v>09677182</v>
          </cell>
          <cell r="C1586" t="str">
            <v>Unterfranken</v>
          </cell>
          <cell r="D1586" t="str">
            <v>Main-Spessart</v>
          </cell>
        </row>
        <row r="1587">
          <cell r="A1587" t="str">
            <v>Schöllkrippen, M</v>
          </cell>
          <cell r="B1587" t="str">
            <v>09671152</v>
          </cell>
          <cell r="C1587" t="str">
            <v>Unterfranken</v>
          </cell>
          <cell r="D1587" t="str">
            <v>Aschaffenburg</v>
          </cell>
        </row>
        <row r="1588">
          <cell r="A1588" t="str">
            <v>Schöllnach, M</v>
          </cell>
          <cell r="B1588" t="str">
            <v>09271149</v>
          </cell>
          <cell r="C1588" t="str">
            <v>Niederbayern</v>
          </cell>
          <cell r="D1588" t="str">
            <v>Deggendorf</v>
          </cell>
        </row>
        <row r="1589">
          <cell r="A1589" t="str">
            <v>Schönau</v>
          </cell>
          <cell r="B1589" t="str">
            <v>09277144</v>
          </cell>
          <cell r="C1589" t="str">
            <v>Niederbayern</v>
          </cell>
          <cell r="D1589" t="str">
            <v>Rottal-Inn</v>
          </cell>
        </row>
        <row r="1590">
          <cell r="A1590" t="str">
            <v>Schönau a.d.Brend</v>
          </cell>
          <cell r="B1590" t="str">
            <v>09673163</v>
          </cell>
          <cell r="C1590" t="str">
            <v>Unterfranken</v>
          </cell>
          <cell r="D1590" t="str">
            <v>Rhön-Grabfeld</v>
          </cell>
        </row>
        <row r="1591">
          <cell r="A1591" t="str">
            <v>Schönau a.Königssee</v>
          </cell>
          <cell r="B1591" t="str">
            <v>09172132</v>
          </cell>
          <cell r="C1591" t="str">
            <v>Oberbayern</v>
          </cell>
          <cell r="D1591" t="str">
            <v>Berchtesgadener Land</v>
          </cell>
        </row>
        <row r="1592">
          <cell r="A1592" t="str">
            <v>Schönberg</v>
          </cell>
          <cell r="B1592" t="str">
            <v>09183143</v>
          </cell>
          <cell r="C1592" t="str">
            <v>Oberbayern</v>
          </cell>
          <cell r="D1592" t="str">
            <v>Mühldorf</v>
          </cell>
        </row>
        <row r="1593">
          <cell r="A1593" t="str">
            <v>Schönberg, M</v>
          </cell>
          <cell r="B1593" t="str">
            <v>09272147</v>
          </cell>
          <cell r="C1593" t="str">
            <v>Niederbayern</v>
          </cell>
          <cell r="D1593" t="str">
            <v>Freyung-Grafenau</v>
          </cell>
        </row>
        <row r="1594">
          <cell r="A1594" t="str">
            <v>Schönbrunn i.Steigerwald</v>
          </cell>
          <cell r="B1594" t="str">
            <v>09471186</v>
          </cell>
          <cell r="C1594" t="str">
            <v>Oberfranken</v>
          </cell>
          <cell r="D1594" t="str">
            <v>Bamberg</v>
          </cell>
        </row>
        <row r="1595">
          <cell r="A1595" t="str">
            <v>Schondorf am Ammersee</v>
          </cell>
          <cell r="B1595" t="str">
            <v>09181139</v>
          </cell>
          <cell r="C1595" t="str">
            <v>Oberbayern</v>
          </cell>
          <cell r="D1595" t="str">
            <v>Landsberg am Lech</v>
          </cell>
        </row>
        <row r="1596">
          <cell r="A1596" t="str">
            <v>Schondra, M</v>
          </cell>
          <cell r="B1596" t="str">
            <v>09672149</v>
          </cell>
          <cell r="C1596" t="str">
            <v>Unterfranken</v>
          </cell>
          <cell r="D1596" t="str">
            <v>Bad Kissingen</v>
          </cell>
        </row>
        <row r="1597">
          <cell r="A1597" t="str">
            <v>Schongau, St</v>
          </cell>
          <cell r="B1597" t="str">
            <v>09190148</v>
          </cell>
          <cell r="C1597" t="str">
            <v>Oberbayern</v>
          </cell>
          <cell r="D1597" t="str">
            <v>Weilheim-Schongau</v>
          </cell>
        </row>
        <row r="1598">
          <cell r="A1598" t="str">
            <v>Schöngeising</v>
          </cell>
          <cell r="B1598" t="str">
            <v>09179147</v>
          </cell>
          <cell r="C1598" t="str">
            <v>Oberbayern</v>
          </cell>
          <cell r="D1598" t="str">
            <v>Fürstenfeldbruck</v>
          </cell>
        </row>
        <row r="1599">
          <cell r="A1599" t="str">
            <v>Schönsee, St</v>
          </cell>
          <cell r="B1599" t="str">
            <v>09376160</v>
          </cell>
          <cell r="C1599" t="str">
            <v>Oberpfalz</v>
          </cell>
          <cell r="D1599" t="str">
            <v>Schwandorf</v>
          </cell>
        </row>
        <row r="1600">
          <cell r="A1600" t="str">
            <v>Schonstett</v>
          </cell>
          <cell r="B1600" t="str">
            <v>09187173</v>
          </cell>
          <cell r="C1600" t="str">
            <v>Oberbayern</v>
          </cell>
          <cell r="D1600" t="str">
            <v>Rosenheim</v>
          </cell>
        </row>
        <row r="1601">
          <cell r="A1601" t="str">
            <v>Schönthal</v>
          </cell>
          <cell r="B1601" t="str">
            <v>09372157</v>
          </cell>
          <cell r="C1601" t="str">
            <v>Oberpfalz</v>
          </cell>
          <cell r="D1601" t="str">
            <v>Cham</v>
          </cell>
        </row>
        <row r="1602">
          <cell r="A1602" t="str">
            <v>Schonungen</v>
          </cell>
          <cell r="B1602" t="str">
            <v>09678174</v>
          </cell>
          <cell r="C1602" t="str">
            <v>Unterfranken</v>
          </cell>
          <cell r="D1602" t="str">
            <v>Schweinfurt</v>
          </cell>
        </row>
        <row r="1603">
          <cell r="A1603" t="str">
            <v>Schönwald, St</v>
          </cell>
          <cell r="B1603" t="str">
            <v>09479150</v>
          </cell>
          <cell r="C1603" t="str">
            <v>Oberfranken</v>
          </cell>
          <cell r="D1603" t="str">
            <v>Wunsiedel</v>
          </cell>
        </row>
        <row r="1604">
          <cell r="A1604" t="str">
            <v>Schopfloch, M</v>
          </cell>
          <cell r="B1604" t="str">
            <v>09571200</v>
          </cell>
          <cell r="C1604" t="str">
            <v>Mittelfranken</v>
          </cell>
          <cell r="D1604" t="str">
            <v>Ansbach</v>
          </cell>
        </row>
        <row r="1605">
          <cell r="A1605" t="str">
            <v>Schorndorf</v>
          </cell>
          <cell r="B1605" t="str">
            <v>09372158</v>
          </cell>
          <cell r="C1605" t="str">
            <v>Oberpfalz</v>
          </cell>
          <cell r="D1605" t="str">
            <v>Cham</v>
          </cell>
        </row>
        <row r="1606">
          <cell r="A1606" t="str">
            <v>Schrobenhausen, St</v>
          </cell>
          <cell r="B1606" t="str">
            <v>09185158</v>
          </cell>
          <cell r="C1606" t="str">
            <v>Oberbayern</v>
          </cell>
          <cell r="D1606" t="str">
            <v>Neuburg-Schrobenhausen</v>
          </cell>
        </row>
        <row r="1607">
          <cell r="A1607" t="str">
            <v>Schwabach</v>
          </cell>
          <cell r="B1607" t="str">
            <v>09565000</v>
          </cell>
          <cell r="C1607" t="str">
            <v>Mittelfranken</v>
          </cell>
          <cell r="D1607" t="str">
            <v>Schwabach (Stadt)</v>
          </cell>
        </row>
        <row r="1608">
          <cell r="A1608" t="str">
            <v>Schwabbruck</v>
          </cell>
          <cell r="B1608" t="str">
            <v>09190149</v>
          </cell>
          <cell r="C1608" t="str">
            <v>Oberbayern</v>
          </cell>
          <cell r="D1608" t="str">
            <v>Weilheim-Schongau</v>
          </cell>
        </row>
        <row r="1609">
          <cell r="A1609" t="str">
            <v>Schwabhausen</v>
          </cell>
          <cell r="B1609" t="str">
            <v>09174143</v>
          </cell>
          <cell r="C1609" t="str">
            <v>Oberbayern</v>
          </cell>
          <cell r="D1609" t="str">
            <v>Dachau</v>
          </cell>
        </row>
        <row r="1610">
          <cell r="A1610" t="str">
            <v>Schwabmünchen, St</v>
          </cell>
          <cell r="B1610" t="str">
            <v>09772200</v>
          </cell>
          <cell r="C1610" t="str">
            <v>Schwaben</v>
          </cell>
          <cell r="D1610" t="str">
            <v>Augsburg</v>
          </cell>
        </row>
        <row r="1611">
          <cell r="A1611" t="str">
            <v>Schwabsoien</v>
          </cell>
          <cell r="B1611" t="str">
            <v>09190151</v>
          </cell>
          <cell r="C1611" t="str">
            <v>Oberbayern</v>
          </cell>
          <cell r="D1611" t="str">
            <v>Weilheim-Schongau</v>
          </cell>
        </row>
        <row r="1612">
          <cell r="A1612" t="str">
            <v>Schwaig b.Nürnberg</v>
          </cell>
          <cell r="B1612" t="str">
            <v>09574156</v>
          </cell>
          <cell r="C1612" t="str">
            <v>Mittelfranken</v>
          </cell>
          <cell r="D1612" t="str">
            <v>Nürnberger Land</v>
          </cell>
        </row>
        <row r="1613">
          <cell r="A1613" t="str">
            <v>Schwaigen</v>
          </cell>
          <cell r="B1613" t="str">
            <v>09180131</v>
          </cell>
          <cell r="C1613" t="str">
            <v>Oberbayern</v>
          </cell>
          <cell r="D1613" t="str">
            <v>Garmisch-Partenkirchen</v>
          </cell>
        </row>
        <row r="1614">
          <cell r="A1614" t="str">
            <v>Schwandorf, GKSt</v>
          </cell>
          <cell r="B1614" t="str">
            <v>09376161</v>
          </cell>
          <cell r="C1614" t="str">
            <v>Oberpfalz</v>
          </cell>
          <cell r="D1614" t="str">
            <v>Schwandorf</v>
          </cell>
        </row>
        <row r="1615">
          <cell r="A1615" t="str">
            <v>Schwanfeld</v>
          </cell>
          <cell r="B1615" t="str">
            <v>09678175</v>
          </cell>
          <cell r="C1615" t="str">
            <v>Unterfranken</v>
          </cell>
          <cell r="D1615" t="str">
            <v>Schweinfurt</v>
          </cell>
        </row>
        <row r="1616">
          <cell r="A1616" t="str">
            <v>Schwangau</v>
          </cell>
          <cell r="B1616" t="str">
            <v>09777169</v>
          </cell>
          <cell r="C1616" t="str">
            <v>Schwaben</v>
          </cell>
          <cell r="D1616" t="str">
            <v>Ostallgäu</v>
          </cell>
        </row>
        <row r="1617">
          <cell r="A1617" t="str">
            <v>Schwanstetten, M</v>
          </cell>
          <cell r="B1617" t="str">
            <v>09576132</v>
          </cell>
          <cell r="C1617" t="str">
            <v>Mittelfranken</v>
          </cell>
          <cell r="D1617" t="str">
            <v>Roth</v>
          </cell>
        </row>
        <row r="1618">
          <cell r="A1618" t="str">
            <v>Schwarzach a.Main, M</v>
          </cell>
          <cell r="B1618" t="str">
            <v>09675165</v>
          </cell>
          <cell r="C1618" t="str">
            <v>Unterfranken</v>
          </cell>
          <cell r="D1618" t="str">
            <v>Kitzingen</v>
          </cell>
        </row>
        <row r="1619">
          <cell r="A1619" t="str">
            <v>Schwarzach b.Nabburg</v>
          </cell>
          <cell r="B1619" t="str">
            <v>09376162</v>
          </cell>
          <cell r="C1619" t="str">
            <v>Oberpfalz</v>
          </cell>
          <cell r="D1619" t="str">
            <v>Schwandorf</v>
          </cell>
        </row>
        <row r="1620">
          <cell r="A1620" t="str">
            <v>Schwarzach, M</v>
          </cell>
          <cell r="B1620" t="str">
            <v>09278187</v>
          </cell>
          <cell r="C1620" t="str">
            <v>Niederbayern</v>
          </cell>
          <cell r="D1620" t="str">
            <v>Straubing-Bogen</v>
          </cell>
        </row>
        <row r="1621">
          <cell r="A1621" t="str">
            <v>Schwarzenbach</v>
          </cell>
          <cell r="B1621" t="str">
            <v>09374156</v>
          </cell>
          <cell r="C1621" t="str">
            <v>Oberpfalz</v>
          </cell>
          <cell r="D1621" t="str">
            <v>Neustadt a.d. Waldnaab</v>
          </cell>
        </row>
        <row r="1622">
          <cell r="A1622" t="str">
            <v>Schwarzenbach a.d.Saale, St</v>
          </cell>
          <cell r="B1622" t="str">
            <v>09475168</v>
          </cell>
          <cell r="C1622" t="str">
            <v>Oberfranken</v>
          </cell>
          <cell r="D1622" t="str">
            <v>Hof</v>
          </cell>
        </row>
        <row r="1623">
          <cell r="A1623" t="str">
            <v>Schwarzenbach a.Wald, St</v>
          </cell>
          <cell r="B1623" t="str">
            <v>09475169</v>
          </cell>
          <cell r="C1623" t="str">
            <v>Oberfranken</v>
          </cell>
          <cell r="D1623" t="str">
            <v>Hof</v>
          </cell>
        </row>
        <row r="1624">
          <cell r="A1624" t="str">
            <v>Schwarzenbruck</v>
          </cell>
          <cell r="B1624" t="str">
            <v>09574157</v>
          </cell>
          <cell r="C1624" t="str">
            <v>Mittelfranken</v>
          </cell>
          <cell r="D1624" t="str">
            <v>Nürnberger Land</v>
          </cell>
        </row>
        <row r="1625">
          <cell r="A1625" t="str">
            <v>Schwarzenfeld, M</v>
          </cell>
          <cell r="B1625" t="str">
            <v>09376163</v>
          </cell>
          <cell r="C1625" t="str">
            <v>Oberpfalz</v>
          </cell>
          <cell r="D1625" t="str">
            <v>Schwandorf</v>
          </cell>
        </row>
        <row r="1626">
          <cell r="A1626" t="str">
            <v>Schwarzhofen, M</v>
          </cell>
          <cell r="B1626" t="str">
            <v>09376164</v>
          </cell>
          <cell r="C1626" t="str">
            <v>Oberpfalz</v>
          </cell>
          <cell r="D1626" t="str">
            <v>Schwandorf</v>
          </cell>
        </row>
        <row r="1627">
          <cell r="A1627" t="str">
            <v>Schwebheim</v>
          </cell>
          <cell r="B1627" t="str">
            <v>09678176</v>
          </cell>
          <cell r="C1627" t="str">
            <v>Unterfranken</v>
          </cell>
          <cell r="D1627" t="str">
            <v>Schweinfurt</v>
          </cell>
        </row>
        <row r="1628">
          <cell r="A1628" t="str">
            <v>Schweinfurt</v>
          </cell>
          <cell r="B1628" t="str">
            <v>09662000</v>
          </cell>
          <cell r="C1628" t="str">
            <v>Unterfranken</v>
          </cell>
          <cell r="D1628" t="str">
            <v>Schweinfurt (Stadt)</v>
          </cell>
        </row>
        <row r="1629">
          <cell r="A1629" t="str">
            <v>Schweitenkirchen</v>
          </cell>
          <cell r="B1629" t="str">
            <v>09186152</v>
          </cell>
          <cell r="C1629" t="str">
            <v>Oberbayern</v>
          </cell>
          <cell r="D1629" t="str">
            <v>Pfaffenhofen a.d. Ilm</v>
          </cell>
        </row>
        <row r="1630">
          <cell r="A1630" t="str">
            <v>Schwenningen</v>
          </cell>
          <cell r="B1630" t="str">
            <v>09773164</v>
          </cell>
          <cell r="C1630" t="str">
            <v>Schwaben</v>
          </cell>
          <cell r="D1630" t="str">
            <v>Dillingen a.d. Donau</v>
          </cell>
        </row>
        <row r="1631">
          <cell r="A1631" t="str">
            <v>Schwifting</v>
          </cell>
          <cell r="B1631" t="str">
            <v>09181140</v>
          </cell>
          <cell r="C1631" t="str">
            <v>Oberbayern</v>
          </cell>
          <cell r="D1631" t="str">
            <v>Landsberg am Lech</v>
          </cell>
        </row>
        <row r="1632">
          <cell r="A1632" t="str">
            <v>Schwindegg</v>
          </cell>
          <cell r="B1632" t="str">
            <v>09183144</v>
          </cell>
          <cell r="C1632" t="str">
            <v>Oberbayern</v>
          </cell>
          <cell r="D1632" t="str">
            <v>Mühldorf</v>
          </cell>
        </row>
        <row r="1633">
          <cell r="A1633" t="str">
            <v>Seefeld</v>
          </cell>
          <cell r="B1633" t="str">
            <v>09188132</v>
          </cell>
          <cell r="C1633" t="str">
            <v>Oberbayern</v>
          </cell>
          <cell r="D1633" t="str">
            <v>Starnberg</v>
          </cell>
        </row>
        <row r="1634">
          <cell r="A1634" t="str">
            <v>Seeg</v>
          </cell>
          <cell r="B1634" t="str">
            <v>09777170</v>
          </cell>
          <cell r="C1634" t="str">
            <v>Schwaben</v>
          </cell>
          <cell r="D1634" t="str">
            <v>Ostallgäu</v>
          </cell>
        </row>
        <row r="1635">
          <cell r="A1635" t="str">
            <v>Seehausen a.Staffelsee</v>
          </cell>
          <cell r="B1635" t="str">
            <v>09180132</v>
          </cell>
          <cell r="C1635" t="str">
            <v>Oberbayern</v>
          </cell>
          <cell r="D1635" t="str">
            <v>Garmisch-Partenkirchen</v>
          </cell>
        </row>
        <row r="1636">
          <cell r="A1636" t="str">
            <v>Seeon-Seebruck</v>
          </cell>
          <cell r="B1636" t="str">
            <v>09189143</v>
          </cell>
          <cell r="C1636" t="str">
            <v>Oberbayern</v>
          </cell>
          <cell r="D1636" t="str">
            <v>Traunstein</v>
          </cell>
        </row>
        <row r="1637">
          <cell r="A1637" t="str">
            <v>Seeshaupt</v>
          </cell>
          <cell r="B1637" t="str">
            <v>09190152</v>
          </cell>
          <cell r="C1637" t="str">
            <v>Oberbayern</v>
          </cell>
          <cell r="D1637" t="str">
            <v>Weilheim-Schongau</v>
          </cell>
        </row>
        <row r="1638">
          <cell r="A1638" t="str">
            <v>Segnitz</v>
          </cell>
          <cell r="B1638" t="str">
            <v>09675166</v>
          </cell>
          <cell r="C1638" t="str">
            <v>Unterfranken</v>
          </cell>
          <cell r="D1638" t="str">
            <v>Kitzingen</v>
          </cell>
        </row>
        <row r="1639">
          <cell r="A1639" t="str">
            <v>Seinsheim, M</v>
          </cell>
          <cell r="B1639" t="str">
            <v>09675167</v>
          </cell>
          <cell r="C1639" t="str">
            <v>Unterfranken</v>
          </cell>
          <cell r="D1639" t="str">
            <v>Kitzingen</v>
          </cell>
        </row>
        <row r="1640">
          <cell r="A1640" t="str">
            <v>Selb, GKSt</v>
          </cell>
          <cell r="B1640" t="str">
            <v>09479152</v>
          </cell>
          <cell r="C1640" t="str">
            <v>Oberfranken</v>
          </cell>
          <cell r="D1640" t="str">
            <v>Wunsiedel</v>
          </cell>
        </row>
        <row r="1641">
          <cell r="A1641" t="str">
            <v>Selbitz, St</v>
          </cell>
          <cell r="B1641" t="str">
            <v>09475171</v>
          </cell>
          <cell r="C1641" t="str">
            <v>Oberfranken</v>
          </cell>
          <cell r="D1641" t="str">
            <v>Hof</v>
          </cell>
        </row>
        <row r="1642">
          <cell r="A1642" t="str">
            <v>Senden, St</v>
          </cell>
          <cell r="B1642" t="str">
            <v>09775152</v>
          </cell>
          <cell r="C1642" t="str">
            <v>Schwaben</v>
          </cell>
          <cell r="D1642" t="str">
            <v>Neu-Ulm</v>
          </cell>
        </row>
        <row r="1643">
          <cell r="A1643" t="str">
            <v>Sengenthal</v>
          </cell>
          <cell r="B1643" t="str">
            <v>09373159</v>
          </cell>
          <cell r="C1643" t="str">
            <v>Oberpfalz</v>
          </cell>
          <cell r="D1643" t="str">
            <v>Neumarkt</v>
          </cell>
        </row>
        <row r="1644">
          <cell r="A1644" t="str">
            <v>Sennfeld</v>
          </cell>
          <cell r="B1644" t="str">
            <v>09678178</v>
          </cell>
          <cell r="C1644" t="str">
            <v>Unterfranken</v>
          </cell>
          <cell r="D1644" t="str">
            <v>Schweinfurt</v>
          </cell>
        </row>
        <row r="1645">
          <cell r="A1645" t="str">
            <v>Seßlach, St</v>
          </cell>
          <cell r="B1645" t="str">
            <v>09473165</v>
          </cell>
          <cell r="C1645" t="str">
            <v>Oberfranken</v>
          </cell>
          <cell r="D1645" t="str">
            <v>Coburg</v>
          </cell>
        </row>
        <row r="1646">
          <cell r="A1646" t="str">
            <v>Seubersdorf i.d.OPf.</v>
          </cell>
          <cell r="B1646" t="str">
            <v>09373160</v>
          </cell>
          <cell r="C1646" t="str">
            <v>Oberpfalz</v>
          </cell>
          <cell r="D1646" t="str">
            <v>Neumarkt</v>
          </cell>
        </row>
        <row r="1647">
          <cell r="A1647" t="str">
            <v>Seukendorf</v>
          </cell>
          <cell r="B1647" t="str">
            <v>09573126</v>
          </cell>
          <cell r="C1647" t="str">
            <v>Mittelfranken</v>
          </cell>
          <cell r="D1647" t="str">
            <v>Fürth</v>
          </cell>
        </row>
        <row r="1648">
          <cell r="A1648" t="str">
            <v>Seybothenreuth</v>
          </cell>
          <cell r="B1648" t="str">
            <v>09472188</v>
          </cell>
          <cell r="C1648" t="str">
            <v>Oberfranken</v>
          </cell>
          <cell r="D1648" t="str">
            <v>Bayreuth</v>
          </cell>
        </row>
        <row r="1649">
          <cell r="A1649" t="str">
            <v>Siegenburg, M</v>
          </cell>
          <cell r="B1649" t="str">
            <v>09273172</v>
          </cell>
          <cell r="C1649" t="str">
            <v>Niederbayern</v>
          </cell>
          <cell r="D1649" t="str">
            <v>Kelheim</v>
          </cell>
        </row>
        <row r="1650">
          <cell r="A1650" t="str">
            <v>Siegsdorf</v>
          </cell>
          <cell r="B1650" t="str">
            <v>09189145</v>
          </cell>
          <cell r="C1650" t="str">
            <v>Oberbayern</v>
          </cell>
          <cell r="D1650" t="str">
            <v>Traunstein</v>
          </cell>
        </row>
        <row r="1651">
          <cell r="A1651" t="str">
            <v>Sielenbach</v>
          </cell>
          <cell r="B1651" t="str">
            <v>09771165</v>
          </cell>
          <cell r="C1651" t="str">
            <v>Schwaben</v>
          </cell>
          <cell r="D1651" t="str">
            <v>Aichach-Friedberg</v>
          </cell>
        </row>
        <row r="1652">
          <cell r="A1652" t="str">
            <v>Sigmarszell</v>
          </cell>
          <cell r="B1652" t="str">
            <v>09776126</v>
          </cell>
          <cell r="C1652" t="str">
            <v>Schwaben</v>
          </cell>
          <cell r="D1652" t="str">
            <v>Lindau</v>
          </cell>
        </row>
        <row r="1653">
          <cell r="A1653" t="str">
            <v>Simbach a.Inn, St</v>
          </cell>
          <cell r="B1653" t="str">
            <v>09277145</v>
          </cell>
          <cell r="C1653" t="str">
            <v>Niederbayern</v>
          </cell>
          <cell r="D1653" t="str">
            <v>Rottal-Inn</v>
          </cell>
        </row>
        <row r="1654">
          <cell r="A1654" t="str">
            <v>Simbach, M</v>
          </cell>
          <cell r="B1654" t="str">
            <v>09279135</v>
          </cell>
          <cell r="C1654" t="str">
            <v>Niederbayern</v>
          </cell>
          <cell r="D1654" t="str">
            <v>Dingolfing-Landau</v>
          </cell>
        </row>
        <row r="1655">
          <cell r="A1655" t="str">
            <v>Simmelsdorf</v>
          </cell>
          <cell r="B1655" t="str">
            <v>09574158</v>
          </cell>
          <cell r="C1655" t="str">
            <v>Mittelfranken</v>
          </cell>
          <cell r="D1655" t="str">
            <v>Nürnberger Land</v>
          </cell>
        </row>
        <row r="1656">
          <cell r="A1656" t="str">
            <v>Simmershofen</v>
          </cell>
          <cell r="B1656" t="str">
            <v>09575163</v>
          </cell>
          <cell r="C1656" t="str">
            <v>Mittelfranken</v>
          </cell>
          <cell r="D1656" t="str">
            <v>Neustadt a.d. Aisch</v>
          </cell>
        </row>
        <row r="1657">
          <cell r="A1657" t="str">
            <v>Sindelsdorf</v>
          </cell>
          <cell r="B1657" t="str">
            <v>09190153</v>
          </cell>
          <cell r="C1657" t="str">
            <v>Oberbayern</v>
          </cell>
          <cell r="D1657" t="str">
            <v>Weilheim-Schongau</v>
          </cell>
        </row>
        <row r="1658">
          <cell r="A1658" t="str">
            <v>Sinzing</v>
          </cell>
          <cell r="B1658" t="str">
            <v>09375199</v>
          </cell>
          <cell r="C1658" t="str">
            <v>Oberpfalz</v>
          </cell>
          <cell r="D1658" t="str">
            <v>Regensburg</v>
          </cell>
        </row>
        <row r="1659">
          <cell r="A1659" t="str">
            <v>Söchtenau</v>
          </cell>
          <cell r="B1659" t="str">
            <v>09187174</v>
          </cell>
          <cell r="C1659" t="str">
            <v>Oberbayern</v>
          </cell>
          <cell r="D1659" t="str">
            <v>Rosenheim</v>
          </cell>
        </row>
        <row r="1660">
          <cell r="A1660" t="str">
            <v>Solnhofen</v>
          </cell>
          <cell r="B1660" t="str">
            <v>09577168</v>
          </cell>
          <cell r="C1660" t="str">
            <v>Mittelfranken</v>
          </cell>
          <cell r="D1660" t="str">
            <v>Weißenburg-Gunzenhausen</v>
          </cell>
        </row>
        <row r="1661">
          <cell r="A1661" t="str">
            <v>Sommerach</v>
          </cell>
          <cell r="B1661" t="str">
            <v>09675169</v>
          </cell>
          <cell r="C1661" t="str">
            <v>Unterfranken</v>
          </cell>
          <cell r="D1661" t="str">
            <v>Kitzingen</v>
          </cell>
        </row>
        <row r="1662">
          <cell r="A1662" t="str">
            <v>Sommerhausen, M</v>
          </cell>
          <cell r="B1662" t="str">
            <v>09679187</v>
          </cell>
          <cell r="C1662" t="str">
            <v>Unterfranken</v>
          </cell>
          <cell r="D1662" t="str">
            <v>Würzburg</v>
          </cell>
        </row>
        <row r="1663">
          <cell r="A1663" t="str">
            <v>Sommerkahl</v>
          </cell>
          <cell r="B1663" t="str">
            <v>09671153</v>
          </cell>
          <cell r="C1663" t="str">
            <v>Unterfranken</v>
          </cell>
          <cell r="D1663" t="str">
            <v>Aschaffenburg</v>
          </cell>
        </row>
        <row r="1664">
          <cell r="A1664" t="str">
            <v>Sonderhofen</v>
          </cell>
          <cell r="B1664" t="str">
            <v>09679188</v>
          </cell>
          <cell r="C1664" t="str">
            <v>Unterfranken</v>
          </cell>
          <cell r="D1664" t="str">
            <v>Würzburg</v>
          </cell>
        </row>
        <row r="1665">
          <cell r="A1665" t="str">
            <v>Sondheim v.d.Rhön</v>
          </cell>
          <cell r="B1665" t="str">
            <v>09673167</v>
          </cell>
          <cell r="C1665" t="str">
            <v>Unterfranken</v>
          </cell>
          <cell r="D1665" t="str">
            <v>Rhön-Grabfeld</v>
          </cell>
        </row>
        <row r="1666">
          <cell r="A1666" t="str">
            <v>Sonnefeld</v>
          </cell>
          <cell r="B1666" t="str">
            <v>09473166</v>
          </cell>
          <cell r="C1666" t="str">
            <v>Oberfranken</v>
          </cell>
          <cell r="D1666" t="str">
            <v>Coburg</v>
          </cell>
        </row>
        <row r="1667">
          <cell r="A1667" t="str">
            <v>Sonnen</v>
          </cell>
          <cell r="B1667" t="str">
            <v>09275148</v>
          </cell>
          <cell r="C1667" t="str">
            <v>Niederbayern</v>
          </cell>
          <cell r="D1667" t="str">
            <v>Passau</v>
          </cell>
        </row>
        <row r="1668">
          <cell r="A1668" t="str">
            <v>Sontheim</v>
          </cell>
          <cell r="B1668" t="str">
            <v>09778196</v>
          </cell>
          <cell r="C1668" t="str">
            <v>Schwaben</v>
          </cell>
          <cell r="D1668" t="str">
            <v>Unterallgäu</v>
          </cell>
        </row>
        <row r="1669">
          <cell r="A1669" t="str">
            <v>Sonthofen, St</v>
          </cell>
          <cell r="B1669" t="str">
            <v>09780139</v>
          </cell>
          <cell r="C1669" t="str">
            <v>Schwaben</v>
          </cell>
          <cell r="D1669" t="str">
            <v>Oberallgäu</v>
          </cell>
        </row>
        <row r="1670">
          <cell r="A1670" t="str">
            <v>Soyen</v>
          </cell>
          <cell r="B1670" t="str">
            <v>09187176</v>
          </cell>
          <cell r="C1670" t="str">
            <v>Oberbayern</v>
          </cell>
          <cell r="D1670" t="str">
            <v>Rosenheim</v>
          </cell>
        </row>
        <row r="1671">
          <cell r="A1671" t="str">
            <v>Spalt, St</v>
          </cell>
          <cell r="B1671" t="str">
            <v>09576147</v>
          </cell>
          <cell r="C1671" t="str">
            <v>Mittelfranken</v>
          </cell>
          <cell r="D1671" t="str">
            <v>Roth</v>
          </cell>
        </row>
        <row r="1672">
          <cell r="A1672" t="str">
            <v>Spardorf</v>
          </cell>
          <cell r="B1672" t="str">
            <v>09572154</v>
          </cell>
          <cell r="C1672" t="str">
            <v>Mittelfranken</v>
          </cell>
          <cell r="D1672" t="str">
            <v>Erlangen-Höchstadt</v>
          </cell>
        </row>
        <row r="1673">
          <cell r="A1673" t="str">
            <v>Sparneck, M</v>
          </cell>
          <cell r="B1673" t="str">
            <v>09475174</v>
          </cell>
          <cell r="C1673" t="str">
            <v>Oberfranken</v>
          </cell>
          <cell r="D1673" t="str">
            <v>Hof</v>
          </cell>
        </row>
        <row r="1674">
          <cell r="A1674" t="str">
            <v>Spatzenhausen</v>
          </cell>
          <cell r="B1674" t="str">
            <v>09180133</v>
          </cell>
          <cell r="C1674" t="str">
            <v>Oberbayern</v>
          </cell>
          <cell r="D1674" t="str">
            <v>Garmisch-Partenkirchen</v>
          </cell>
        </row>
        <row r="1675">
          <cell r="A1675" t="str">
            <v>Speichersdorf</v>
          </cell>
          <cell r="B1675" t="str">
            <v>09472190</v>
          </cell>
          <cell r="C1675" t="str">
            <v>Oberfranken</v>
          </cell>
          <cell r="D1675" t="str">
            <v>Bayreuth</v>
          </cell>
        </row>
        <row r="1676">
          <cell r="A1676" t="str">
            <v>Speinshart</v>
          </cell>
          <cell r="B1676" t="str">
            <v>09374157</v>
          </cell>
          <cell r="C1676" t="str">
            <v>Oberpfalz</v>
          </cell>
          <cell r="D1676" t="str">
            <v>Neustadt a.d. Waldnaab</v>
          </cell>
        </row>
        <row r="1677">
          <cell r="A1677" t="str">
            <v>Spiegelau</v>
          </cell>
          <cell r="B1677" t="str">
            <v>09272149</v>
          </cell>
          <cell r="C1677" t="str">
            <v>Niederbayern</v>
          </cell>
          <cell r="D1677" t="str">
            <v>Freyung-Grafenau</v>
          </cell>
        </row>
        <row r="1678">
          <cell r="A1678" t="str">
            <v>Stadelhofen</v>
          </cell>
          <cell r="B1678" t="str">
            <v>09471189</v>
          </cell>
          <cell r="C1678" t="str">
            <v>Oberfranken</v>
          </cell>
          <cell r="D1678" t="str">
            <v>Bamberg</v>
          </cell>
        </row>
        <row r="1679">
          <cell r="A1679" t="str">
            <v>Stadlern</v>
          </cell>
          <cell r="B1679" t="str">
            <v>09376167</v>
          </cell>
          <cell r="C1679" t="str">
            <v>Oberpfalz</v>
          </cell>
          <cell r="D1679" t="str">
            <v>Schwandorf</v>
          </cell>
        </row>
        <row r="1680">
          <cell r="A1680" t="str">
            <v>Stadtbergen, St</v>
          </cell>
          <cell r="B1680" t="str">
            <v>09772202</v>
          </cell>
          <cell r="C1680" t="str">
            <v>Schwaben</v>
          </cell>
          <cell r="D1680" t="str">
            <v>Augsburg</v>
          </cell>
        </row>
        <row r="1681">
          <cell r="A1681" t="str">
            <v>Stadtlauringen, M</v>
          </cell>
          <cell r="B1681" t="str">
            <v>09678181</v>
          </cell>
          <cell r="C1681" t="str">
            <v>Unterfranken</v>
          </cell>
          <cell r="D1681" t="str">
            <v>Schweinfurt</v>
          </cell>
        </row>
        <row r="1682">
          <cell r="A1682" t="str">
            <v>Stadtprozelten, St</v>
          </cell>
          <cell r="B1682" t="str">
            <v>09676158</v>
          </cell>
          <cell r="C1682" t="str">
            <v>Unterfranken</v>
          </cell>
          <cell r="D1682" t="str">
            <v>Miltenberg</v>
          </cell>
        </row>
        <row r="1683">
          <cell r="A1683" t="str">
            <v>Stadtsteinach, St</v>
          </cell>
          <cell r="B1683" t="str">
            <v>09477156</v>
          </cell>
          <cell r="C1683" t="str">
            <v>Oberfranken</v>
          </cell>
          <cell r="D1683" t="str">
            <v>Kulmbach</v>
          </cell>
        </row>
        <row r="1684">
          <cell r="A1684" t="str">
            <v>Stallwang</v>
          </cell>
          <cell r="B1684" t="str">
            <v>09278189</v>
          </cell>
          <cell r="C1684" t="str">
            <v>Niederbayern</v>
          </cell>
          <cell r="D1684" t="str">
            <v>Straubing-Bogen</v>
          </cell>
        </row>
        <row r="1685">
          <cell r="A1685" t="str">
            <v>Stammbach, M</v>
          </cell>
          <cell r="B1685" t="str">
            <v>09475175</v>
          </cell>
          <cell r="C1685" t="str">
            <v>Oberfranken</v>
          </cell>
          <cell r="D1685" t="str">
            <v>Hof</v>
          </cell>
        </row>
        <row r="1686">
          <cell r="A1686" t="str">
            <v>Stammham (Landkreis Altötting)</v>
          </cell>
          <cell r="B1686" t="str">
            <v>09171130</v>
          </cell>
          <cell r="C1686" t="str">
            <v>Oberbayern</v>
          </cell>
          <cell r="D1686" t="str">
            <v>Altötting</v>
          </cell>
        </row>
        <row r="1687">
          <cell r="A1687" t="str">
            <v>Stammham (Landkreis Eichstätt)</v>
          </cell>
          <cell r="B1687" t="str">
            <v>09176161</v>
          </cell>
          <cell r="C1687" t="str">
            <v>Oberbayern</v>
          </cell>
          <cell r="D1687" t="str">
            <v>Eichstätt</v>
          </cell>
        </row>
        <row r="1688">
          <cell r="A1688" t="str">
            <v>Stamsried, M</v>
          </cell>
          <cell r="B1688" t="str">
            <v>09372161</v>
          </cell>
          <cell r="C1688" t="str">
            <v>Oberpfalz</v>
          </cell>
          <cell r="D1688" t="str">
            <v>Cham</v>
          </cell>
        </row>
        <row r="1689">
          <cell r="A1689" t="str">
            <v>Starnberg, St</v>
          </cell>
          <cell r="B1689" t="str">
            <v>09188139</v>
          </cell>
          <cell r="C1689" t="str">
            <v>Oberbayern</v>
          </cell>
          <cell r="D1689" t="str">
            <v>Starnberg</v>
          </cell>
        </row>
        <row r="1690">
          <cell r="A1690" t="str">
            <v>Staudach-Egerndach</v>
          </cell>
          <cell r="B1690" t="str">
            <v>09189146</v>
          </cell>
          <cell r="C1690" t="str">
            <v>Oberbayern</v>
          </cell>
          <cell r="D1690" t="str">
            <v>Traunstein</v>
          </cell>
        </row>
        <row r="1691">
          <cell r="A1691" t="str">
            <v>Stegaurach</v>
          </cell>
          <cell r="B1691" t="str">
            <v>09471191</v>
          </cell>
          <cell r="C1691" t="str">
            <v>Oberfranken</v>
          </cell>
          <cell r="D1691" t="str">
            <v>Bamberg</v>
          </cell>
        </row>
        <row r="1692">
          <cell r="A1692" t="str">
            <v>Stein, St</v>
          </cell>
          <cell r="B1692" t="str">
            <v>09573127</v>
          </cell>
          <cell r="C1692" t="str">
            <v>Mittelfranken</v>
          </cell>
          <cell r="D1692" t="str">
            <v>Fürth</v>
          </cell>
        </row>
        <row r="1693">
          <cell r="A1693" t="str">
            <v>Steinach</v>
          </cell>
          <cell r="B1693" t="str">
            <v>09278190</v>
          </cell>
          <cell r="C1693" t="str">
            <v>Niederbayern</v>
          </cell>
          <cell r="D1693" t="str">
            <v>Straubing-Bogen</v>
          </cell>
        </row>
        <row r="1694">
          <cell r="A1694" t="str">
            <v>Steinbach a.Wald</v>
          </cell>
          <cell r="B1694" t="str">
            <v>09476175</v>
          </cell>
          <cell r="C1694" t="str">
            <v>Oberfranken</v>
          </cell>
          <cell r="D1694" t="str">
            <v>Kronach</v>
          </cell>
        </row>
        <row r="1695">
          <cell r="A1695" t="str">
            <v>Steinberg am See</v>
          </cell>
          <cell r="B1695" t="str">
            <v>09376168</v>
          </cell>
          <cell r="C1695" t="str">
            <v>Oberpfalz</v>
          </cell>
          <cell r="D1695" t="str">
            <v>Schwandorf</v>
          </cell>
        </row>
        <row r="1696">
          <cell r="A1696" t="str">
            <v>Steindorf</v>
          </cell>
          <cell r="B1696" t="str">
            <v>09771168</v>
          </cell>
          <cell r="C1696" t="str">
            <v>Schwaben</v>
          </cell>
          <cell r="D1696" t="str">
            <v>Aichach-Friedberg</v>
          </cell>
        </row>
        <row r="1697">
          <cell r="A1697" t="str">
            <v>Steinfeld</v>
          </cell>
          <cell r="B1697" t="str">
            <v>09677186</v>
          </cell>
          <cell r="C1697" t="str">
            <v>Unterfranken</v>
          </cell>
          <cell r="D1697" t="str">
            <v>Main-Spessart</v>
          </cell>
        </row>
        <row r="1698">
          <cell r="A1698" t="str">
            <v>Steingaden</v>
          </cell>
          <cell r="B1698" t="str">
            <v>09190154</v>
          </cell>
          <cell r="C1698" t="str">
            <v>Oberbayern</v>
          </cell>
          <cell r="D1698" t="str">
            <v>Weilheim-Schongau</v>
          </cell>
        </row>
        <row r="1699">
          <cell r="A1699" t="str">
            <v>Steinhöring</v>
          </cell>
          <cell r="B1699" t="str">
            <v>09175137</v>
          </cell>
          <cell r="C1699" t="str">
            <v>Oberbayern</v>
          </cell>
          <cell r="D1699" t="str">
            <v>Ebersberg</v>
          </cell>
        </row>
        <row r="1700">
          <cell r="A1700" t="str">
            <v>Steinkirchen</v>
          </cell>
          <cell r="B1700" t="str">
            <v>09177138</v>
          </cell>
          <cell r="C1700" t="str">
            <v>Oberbayern</v>
          </cell>
          <cell r="D1700" t="str">
            <v>Erding</v>
          </cell>
        </row>
        <row r="1701">
          <cell r="A1701" t="str">
            <v>Steinsfeld</v>
          </cell>
          <cell r="B1701" t="str">
            <v>09571205</v>
          </cell>
          <cell r="C1701" t="str">
            <v>Mittelfranken</v>
          </cell>
          <cell r="D1701" t="str">
            <v>Ansbach</v>
          </cell>
        </row>
        <row r="1702">
          <cell r="A1702" t="str">
            <v>Steinwiesen, M</v>
          </cell>
          <cell r="B1702" t="str">
            <v>09476177</v>
          </cell>
          <cell r="C1702" t="str">
            <v>Oberfranken</v>
          </cell>
          <cell r="D1702" t="str">
            <v>Kronach</v>
          </cell>
        </row>
        <row r="1703">
          <cell r="A1703" t="str">
            <v>Stephanskirchen</v>
          </cell>
          <cell r="B1703" t="str">
            <v>09187177</v>
          </cell>
          <cell r="C1703" t="str">
            <v>Oberbayern</v>
          </cell>
          <cell r="D1703" t="str">
            <v>Rosenheim</v>
          </cell>
        </row>
        <row r="1704">
          <cell r="A1704" t="str">
            <v>Stephansposching</v>
          </cell>
          <cell r="B1704" t="str">
            <v>09271151</v>
          </cell>
          <cell r="C1704" t="str">
            <v>Niederbayern</v>
          </cell>
          <cell r="D1704" t="str">
            <v>Deggendorf</v>
          </cell>
        </row>
        <row r="1705">
          <cell r="A1705" t="str">
            <v>Stetten</v>
          </cell>
          <cell r="B1705" t="str">
            <v>09778199</v>
          </cell>
          <cell r="C1705" t="str">
            <v>Schwaben</v>
          </cell>
          <cell r="D1705" t="str">
            <v>Unterallgäu</v>
          </cell>
        </row>
        <row r="1706">
          <cell r="A1706" t="str">
            <v>Stettfeld</v>
          </cell>
          <cell r="B1706" t="str">
            <v>09674201</v>
          </cell>
          <cell r="C1706" t="str">
            <v>Unterfranken</v>
          </cell>
          <cell r="D1706" t="str">
            <v>Haßberge</v>
          </cell>
        </row>
        <row r="1707">
          <cell r="A1707" t="str">
            <v>Stiefenhofen</v>
          </cell>
          <cell r="B1707" t="str">
            <v>09776127</v>
          </cell>
          <cell r="C1707" t="str">
            <v>Schwaben</v>
          </cell>
          <cell r="D1707" t="str">
            <v>Lindau</v>
          </cell>
        </row>
        <row r="1708">
          <cell r="A1708" t="str">
            <v>Stockheim (Landkreis Kronach)</v>
          </cell>
          <cell r="B1708" t="str">
            <v>09476178</v>
          </cell>
          <cell r="C1708" t="str">
            <v>Oberfranken</v>
          </cell>
          <cell r="D1708" t="str">
            <v>Kronach</v>
          </cell>
        </row>
        <row r="1709">
          <cell r="A1709" t="str">
            <v>Stockheim (Landkreis Rhön-Grabfeld)</v>
          </cell>
          <cell r="B1709" t="str">
            <v>09673170</v>
          </cell>
          <cell r="C1709" t="str">
            <v>Unterfranken</v>
          </cell>
          <cell r="D1709" t="str">
            <v>Rhön-Grabfeld</v>
          </cell>
        </row>
        <row r="1710">
          <cell r="A1710" t="str">
            <v>Stockstadt a.Main, M</v>
          </cell>
          <cell r="B1710" t="str">
            <v>09671155</v>
          </cell>
          <cell r="C1710" t="str">
            <v>Unterfranken</v>
          </cell>
          <cell r="D1710" t="str">
            <v>Aschaffenburg</v>
          </cell>
        </row>
        <row r="1711">
          <cell r="A1711" t="str">
            <v>Störnstein</v>
          </cell>
          <cell r="B1711" t="str">
            <v>09374158</v>
          </cell>
          <cell r="C1711" t="str">
            <v>Oberpfalz</v>
          </cell>
          <cell r="D1711" t="str">
            <v>Neustadt a.d. Waldnaab</v>
          </cell>
        </row>
        <row r="1712">
          <cell r="A1712" t="str">
            <v>Stötten a.Auerberg</v>
          </cell>
          <cell r="B1712" t="str">
            <v>09777171</v>
          </cell>
          <cell r="C1712" t="str">
            <v>Schwaben</v>
          </cell>
          <cell r="D1712" t="str">
            <v>Ostallgäu</v>
          </cell>
        </row>
        <row r="1713">
          <cell r="A1713" t="str">
            <v>Stöttwang</v>
          </cell>
          <cell r="B1713" t="str">
            <v>09777172</v>
          </cell>
          <cell r="C1713" t="str">
            <v>Schwaben</v>
          </cell>
          <cell r="D1713" t="str">
            <v>Ostallgäu</v>
          </cell>
        </row>
        <row r="1714">
          <cell r="A1714" t="str">
            <v>Strahlungen</v>
          </cell>
          <cell r="B1714" t="str">
            <v>09673171</v>
          </cell>
          <cell r="C1714" t="str">
            <v>Unterfranken</v>
          </cell>
          <cell r="D1714" t="str">
            <v>Rhön-Grabfeld</v>
          </cell>
        </row>
        <row r="1715">
          <cell r="A1715" t="str">
            <v>Straßkirchen</v>
          </cell>
          <cell r="B1715" t="str">
            <v>09278192</v>
          </cell>
          <cell r="C1715" t="str">
            <v>Niederbayern</v>
          </cell>
          <cell r="D1715" t="str">
            <v>Straubing-Bogen</v>
          </cell>
        </row>
        <row r="1716">
          <cell r="A1716" t="str">
            <v>Straßlach-Dingharting</v>
          </cell>
          <cell r="B1716" t="str">
            <v>09184144</v>
          </cell>
          <cell r="C1716" t="str">
            <v>Oberbayern</v>
          </cell>
          <cell r="D1716" t="str">
            <v>München</v>
          </cell>
        </row>
        <row r="1717">
          <cell r="A1717" t="str">
            <v>Straubing</v>
          </cell>
          <cell r="B1717" t="str">
            <v>09263000</v>
          </cell>
          <cell r="C1717" t="str">
            <v>Niederbayern</v>
          </cell>
          <cell r="D1717" t="str">
            <v>Straubing (Stadt)</v>
          </cell>
        </row>
        <row r="1718">
          <cell r="A1718" t="str">
            <v>Strullendorf</v>
          </cell>
          <cell r="B1718" t="str">
            <v>09471195</v>
          </cell>
          <cell r="C1718" t="str">
            <v>Oberfranken</v>
          </cell>
          <cell r="D1718" t="str">
            <v>Bamberg</v>
          </cell>
        </row>
        <row r="1719">
          <cell r="A1719" t="str">
            <v>Stubenberg</v>
          </cell>
          <cell r="B1719" t="str">
            <v>09277147</v>
          </cell>
          <cell r="C1719" t="str">
            <v>Niederbayern</v>
          </cell>
          <cell r="D1719" t="str">
            <v>Rottal-Inn</v>
          </cell>
        </row>
        <row r="1720">
          <cell r="A1720" t="str">
            <v>Stulln</v>
          </cell>
          <cell r="B1720" t="str">
            <v>09376169</v>
          </cell>
          <cell r="C1720" t="str">
            <v>Oberpfalz</v>
          </cell>
          <cell r="D1720" t="str">
            <v>Schwandorf</v>
          </cell>
        </row>
        <row r="1721">
          <cell r="A1721" t="str">
            <v>Sugenheim, M</v>
          </cell>
          <cell r="B1721" t="str">
            <v>09575165</v>
          </cell>
          <cell r="C1721" t="str">
            <v>Mittelfranken</v>
          </cell>
          <cell r="D1721" t="str">
            <v>Neustadt a.d. Aisch</v>
          </cell>
        </row>
        <row r="1722">
          <cell r="A1722" t="str">
            <v>Sulzbach a.Main, M</v>
          </cell>
          <cell r="B1722" t="str">
            <v>09676160</v>
          </cell>
          <cell r="C1722" t="str">
            <v>Unterfranken</v>
          </cell>
          <cell r="D1722" t="str">
            <v>Miltenberg</v>
          </cell>
        </row>
        <row r="1723">
          <cell r="A1723" t="str">
            <v>Sulzbach-Rosenberg, St</v>
          </cell>
          <cell r="B1723" t="str">
            <v>09371151</v>
          </cell>
          <cell r="C1723" t="str">
            <v>Oberpfalz</v>
          </cell>
          <cell r="D1723" t="str">
            <v>Amberg-Sulzbach</v>
          </cell>
        </row>
        <row r="1724">
          <cell r="A1724" t="str">
            <v>Sulzberg, M</v>
          </cell>
          <cell r="B1724" t="str">
            <v>09780140</v>
          </cell>
          <cell r="C1724" t="str">
            <v>Schwaben</v>
          </cell>
          <cell r="D1724" t="str">
            <v>Oberallgäu</v>
          </cell>
        </row>
        <row r="1725">
          <cell r="A1725" t="str">
            <v>Sulzdorf a.d.Lederhecke</v>
          </cell>
          <cell r="B1725" t="str">
            <v>09673172</v>
          </cell>
          <cell r="C1725" t="str">
            <v>Unterfranken</v>
          </cell>
          <cell r="D1725" t="str">
            <v>Rhön-Grabfeld</v>
          </cell>
        </row>
        <row r="1726">
          <cell r="A1726" t="str">
            <v>Sulzemoos</v>
          </cell>
          <cell r="B1726" t="str">
            <v>09174146</v>
          </cell>
          <cell r="C1726" t="str">
            <v>Oberbayern</v>
          </cell>
          <cell r="D1726" t="str">
            <v>Dachau</v>
          </cell>
        </row>
        <row r="1727">
          <cell r="A1727" t="str">
            <v>Sulzfeld</v>
          </cell>
          <cell r="B1727" t="str">
            <v>09673173</v>
          </cell>
          <cell r="C1727" t="str">
            <v>Unterfranken</v>
          </cell>
          <cell r="D1727" t="str">
            <v>Rhön-Grabfeld</v>
          </cell>
        </row>
        <row r="1728">
          <cell r="A1728" t="str">
            <v>Sulzfeld a.Main</v>
          </cell>
          <cell r="B1728" t="str">
            <v>09675170</v>
          </cell>
          <cell r="C1728" t="str">
            <v>Unterfranken</v>
          </cell>
          <cell r="D1728" t="str">
            <v>Kitzingen</v>
          </cell>
        </row>
        <row r="1729">
          <cell r="A1729" t="str">
            <v>Sulzheim</v>
          </cell>
          <cell r="B1729" t="str">
            <v>09678183</v>
          </cell>
          <cell r="C1729" t="str">
            <v>Unterfranken</v>
          </cell>
          <cell r="D1729" t="str">
            <v>Schweinfurt</v>
          </cell>
        </row>
        <row r="1730">
          <cell r="A1730" t="str">
            <v>Sulzthal, M</v>
          </cell>
          <cell r="B1730" t="str">
            <v>09672155</v>
          </cell>
          <cell r="C1730" t="str">
            <v>Unterfranken</v>
          </cell>
          <cell r="D1730" t="str">
            <v>Bad Kissingen</v>
          </cell>
        </row>
        <row r="1731">
          <cell r="A1731" t="str">
            <v>Sünching</v>
          </cell>
          <cell r="B1731" t="str">
            <v>09375201</v>
          </cell>
          <cell r="C1731" t="str">
            <v>Oberpfalz</v>
          </cell>
          <cell r="D1731" t="str">
            <v>Regensburg</v>
          </cell>
        </row>
        <row r="1732">
          <cell r="A1732" t="str">
            <v>Surberg</v>
          </cell>
          <cell r="B1732" t="str">
            <v>09189148</v>
          </cell>
          <cell r="C1732" t="str">
            <v>Oberbayern</v>
          </cell>
          <cell r="D1732" t="str">
            <v>Traunstein</v>
          </cell>
        </row>
        <row r="1733">
          <cell r="A1733" t="str">
            <v>Syrgenstein</v>
          </cell>
          <cell r="B1733" t="str">
            <v>09773170</v>
          </cell>
          <cell r="C1733" t="str">
            <v>Schwaben</v>
          </cell>
          <cell r="D1733" t="str">
            <v>Dillingen a.d. Donau</v>
          </cell>
        </row>
        <row r="1734">
          <cell r="A1734" t="str">
            <v>Tacherting</v>
          </cell>
          <cell r="B1734" t="str">
            <v>09189149</v>
          </cell>
          <cell r="C1734" t="str">
            <v>Oberbayern</v>
          </cell>
          <cell r="D1734" t="str">
            <v>Traunstein</v>
          </cell>
        </row>
        <row r="1735">
          <cell r="A1735" t="str">
            <v>Taching a.See</v>
          </cell>
          <cell r="B1735" t="str">
            <v>09189150</v>
          </cell>
          <cell r="C1735" t="str">
            <v>Oberbayern</v>
          </cell>
          <cell r="D1735" t="str">
            <v>Traunstein</v>
          </cell>
        </row>
        <row r="1736">
          <cell r="A1736" t="str">
            <v>Tagmersheim</v>
          </cell>
          <cell r="B1736" t="str">
            <v>09779217</v>
          </cell>
          <cell r="C1736" t="str">
            <v>Schwaben</v>
          </cell>
          <cell r="D1736" t="str">
            <v>Donau-Ries</v>
          </cell>
        </row>
        <row r="1737">
          <cell r="A1737" t="str">
            <v>Tann, M</v>
          </cell>
          <cell r="B1737" t="str">
            <v>09277148</v>
          </cell>
          <cell r="C1737" t="str">
            <v>Niederbayern</v>
          </cell>
          <cell r="D1737" t="str">
            <v>Rottal-Inn</v>
          </cell>
        </row>
        <row r="1738">
          <cell r="A1738" t="str">
            <v>Tännesberg, M</v>
          </cell>
          <cell r="B1738" t="str">
            <v>09374159</v>
          </cell>
          <cell r="C1738" t="str">
            <v>Oberpfalz</v>
          </cell>
          <cell r="D1738" t="str">
            <v>Neustadt a.d. Waldnaab</v>
          </cell>
        </row>
        <row r="1739">
          <cell r="A1739" t="str">
            <v>Tapfheim</v>
          </cell>
          <cell r="B1739" t="str">
            <v>09779218</v>
          </cell>
          <cell r="C1739" t="str">
            <v>Schwaben</v>
          </cell>
          <cell r="D1739" t="str">
            <v>Donau-Ries</v>
          </cell>
        </row>
        <row r="1740">
          <cell r="A1740" t="str">
            <v>Tauberrettersheim</v>
          </cell>
          <cell r="B1740" t="str">
            <v>09679192</v>
          </cell>
          <cell r="C1740" t="str">
            <v>Unterfranken</v>
          </cell>
          <cell r="D1740" t="str">
            <v>Würzburg</v>
          </cell>
        </row>
        <row r="1741">
          <cell r="A1741" t="str">
            <v>Taufkirchen (Landkreis Mühldorf)</v>
          </cell>
          <cell r="B1741" t="str">
            <v>09183145</v>
          </cell>
          <cell r="C1741" t="str">
            <v>Oberbayern</v>
          </cell>
          <cell r="D1741" t="str">
            <v>Mühldorf</v>
          </cell>
        </row>
        <row r="1742">
          <cell r="A1742" t="str">
            <v>Taufkirchen (Landkreis München)</v>
          </cell>
          <cell r="B1742" t="str">
            <v>09184145</v>
          </cell>
          <cell r="C1742" t="str">
            <v>Oberbayern</v>
          </cell>
          <cell r="D1742" t="str">
            <v>München</v>
          </cell>
        </row>
        <row r="1743">
          <cell r="A1743" t="str">
            <v>Taufkirchen (Vils)</v>
          </cell>
          <cell r="B1743" t="str">
            <v>09177139</v>
          </cell>
          <cell r="C1743" t="str">
            <v>Oberbayern</v>
          </cell>
          <cell r="D1743" t="str">
            <v>Erding</v>
          </cell>
        </row>
        <row r="1744">
          <cell r="A1744" t="str">
            <v>Tegernheim</v>
          </cell>
          <cell r="B1744" t="str">
            <v>09375204</v>
          </cell>
          <cell r="C1744" t="str">
            <v>Oberpfalz</v>
          </cell>
          <cell r="D1744" t="str">
            <v>Regensburg</v>
          </cell>
        </row>
        <row r="1745">
          <cell r="A1745" t="str">
            <v>Tegernsee, St</v>
          </cell>
          <cell r="B1745" t="str">
            <v>09182132</v>
          </cell>
          <cell r="C1745" t="str">
            <v>Oberbayern</v>
          </cell>
          <cell r="D1745" t="str">
            <v>Miesbach</v>
          </cell>
        </row>
        <row r="1746">
          <cell r="A1746" t="str">
            <v>Teisendorf, M</v>
          </cell>
          <cell r="B1746" t="str">
            <v>09172134</v>
          </cell>
          <cell r="C1746" t="str">
            <v>Oberbayern</v>
          </cell>
          <cell r="D1746" t="str">
            <v>Berchtesgadener Land</v>
          </cell>
        </row>
        <row r="1747">
          <cell r="A1747" t="str">
            <v>Teising</v>
          </cell>
          <cell r="B1747" t="str">
            <v>09171131</v>
          </cell>
          <cell r="C1747" t="str">
            <v>Oberbayern</v>
          </cell>
          <cell r="D1747" t="str">
            <v>Altötting</v>
          </cell>
        </row>
        <row r="1748">
          <cell r="A1748" t="str">
            <v>Teisnach, M</v>
          </cell>
          <cell r="B1748" t="str">
            <v>09276143</v>
          </cell>
          <cell r="C1748" t="str">
            <v>Niederbayern</v>
          </cell>
          <cell r="D1748" t="str">
            <v>Regen</v>
          </cell>
        </row>
        <row r="1749">
          <cell r="A1749" t="str">
            <v>Tettau, M</v>
          </cell>
          <cell r="B1749" t="str">
            <v>09476179</v>
          </cell>
          <cell r="C1749" t="str">
            <v>Oberfranken</v>
          </cell>
          <cell r="D1749" t="str">
            <v>Kronach</v>
          </cell>
        </row>
        <row r="1750">
          <cell r="A1750" t="str">
            <v>Tettenweis</v>
          </cell>
          <cell r="B1750" t="str">
            <v>09275149</v>
          </cell>
          <cell r="C1750" t="str">
            <v>Niederbayern</v>
          </cell>
          <cell r="D1750" t="str">
            <v>Passau</v>
          </cell>
        </row>
        <row r="1751">
          <cell r="A1751" t="str">
            <v>Teublitz, St</v>
          </cell>
          <cell r="B1751" t="str">
            <v>09376170</v>
          </cell>
          <cell r="C1751" t="str">
            <v>Oberpfalz</v>
          </cell>
          <cell r="D1751" t="str">
            <v>Schwandorf</v>
          </cell>
        </row>
        <row r="1752">
          <cell r="A1752" t="str">
            <v>Teugn</v>
          </cell>
          <cell r="B1752" t="str">
            <v>09273175</v>
          </cell>
          <cell r="C1752" t="str">
            <v>Niederbayern</v>
          </cell>
          <cell r="D1752" t="str">
            <v>Kelheim</v>
          </cell>
        </row>
        <row r="1753">
          <cell r="A1753" t="str">
            <v>Teunz</v>
          </cell>
          <cell r="B1753" t="str">
            <v>09376171</v>
          </cell>
          <cell r="C1753" t="str">
            <v>Oberpfalz</v>
          </cell>
          <cell r="D1753" t="str">
            <v>Schwandorf</v>
          </cell>
        </row>
        <row r="1754">
          <cell r="A1754" t="str">
            <v>Teuschnitz, St</v>
          </cell>
          <cell r="B1754" t="str">
            <v>09476180</v>
          </cell>
          <cell r="C1754" t="str">
            <v>Oberfranken</v>
          </cell>
          <cell r="D1754" t="str">
            <v>Kronach</v>
          </cell>
        </row>
        <row r="1755">
          <cell r="A1755" t="str">
            <v>Thaining</v>
          </cell>
          <cell r="B1755" t="str">
            <v>09181142</v>
          </cell>
          <cell r="C1755" t="str">
            <v>Oberbayern</v>
          </cell>
          <cell r="D1755" t="str">
            <v>Landsberg am Lech</v>
          </cell>
        </row>
        <row r="1756">
          <cell r="A1756" t="str">
            <v>Thalmassing</v>
          </cell>
          <cell r="B1756" t="str">
            <v>09375205</v>
          </cell>
          <cell r="C1756" t="str">
            <v>Oberpfalz</v>
          </cell>
          <cell r="D1756" t="str">
            <v>Regensburg</v>
          </cell>
        </row>
        <row r="1757">
          <cell r="A1757" t="str">
            <v>Thalmässing, M</v>
          </cell>
          <cell r="B1757" t="str">
            <v>09576148</v>
          </cell>
          <cell r="C1757" t="str">
            <v>Mittelfranken</v>
          </cell>
          <cell r="D1757" t="str">
            <v>Roth</v>
          </cell>
        </row>
        <row r="1758">
          <cell r="A1758" t="str">
            <v>Thannhausen, St</v>
          </cell>
          <cell r="B1758" t="str">
            <v>09774185</v>
          </cell>
          <cell r="C1758" t="str">
            <v>Schwaben</v>
          </cell>
          <cell r="D1758" t="str">
            <v>Günzburg</v>
          </cell>
        </row>
        <row r="1759">
          <cell r="A1759" t="str">
            <v>Thanstein</v>
          </cell>
          <cell r="B1759" t="str">
            <v>09376172</v>
          </cell>
          <cell r="C1759" t="str">
            <v>Oberpfalz</v>
          </cell>
          <cell r="D1759" t="str">
            <v>Schwandorf</v>
          </cell>
        </row>
        <row r="1760">
          <cell r="A1760" t="str">
            <v>Theilenhofen</v>
          </cell>
          <cell r="B1760" t="str">
            <v>09577172</v>
          </cell>
          <cell r="C1760" t="str">
            <v>Mittelfranken</v>
          </cell>
          <cell r="D1760" t="str">
            <v>Weißenburg-Gunzenhausen</v>
          </cell>
        </row>
        <row r="1761">
          <cell r="A1761" t="str">
            <v>Theilheim</v>
          </cell>
          <cell r="B1761" t="str">
            <v>09679193</v>
          </cell>
          <cell r="C1761" t="str">
            <v>Unterfranken</v>
          </cell>
          <cell r="D1761" t="str">
            <v>Würzburg</v>
          </cell>
        </row>
        <row r="1762">
          <cell r="A1762" t="str">
            <v>Theisseil</v>
          </cell>
          <cell r="B1762" t="str">
            <v>09374160</v>
          </cell>
          <cell r="C1762" t="str">
            <v>Oberpfalz</v>
          </cell>
          <cell r="D1762" t="str">
            <v>Neustadt a.d. Waldnaab</v>
          </cell>
        </row>
        <row r="1763">
          <cell r="A1763" t="str">
            <v>Theres</v>
          </cell>
          <cell r="B1763" t="str">
            <v>09674180</v>
          </cell>
          <cell r="C1763" t="str">
            <v>Unterfranken</v>
          </cell>
          <cell r="D1763" t="str">
            <v>Haßberge</v>
          </cell>
        </row>
        <row r="1764">
          <cell r="A1764" t="str">
            <v>Thierhaupten, M</v>
          </cell>
          <cell r="B1764" t="str">
            <v>09772207</v>
          </cell>
          <cell r="C1764" t="str">
            <v>Schwaben</v>
          </cell>
          <cell r="D1764" t="str">
            <v>Augsburg</v>
          </cell>
        </row>
        <row r="1765">
          <cell r="A1765" t="str">
            <v>Thiersheim, M</v>
          </cell>
          <cell r="B1765" t="str">
            <v>09479158</v>
          </cell>
          <cell r="C1765" t="str">
            <v>Oberfranken</v>
          </cell>
          <cell r="D1765" t="str">
            <v>Wunsiedel</v>
          </cell>
        </row>
        <row r="1766">
          <cell r="A1766" t="str">
            <v>Thierstein, M</v>
          </cell>
          <cell r="B1766" t="str">
            <v>09479159</v>
          </cell>
          <cell r="C1766" t="str">
            <v>Oberfranken</v>
          </cell>
          <cell r="D1766" t="str">
            <v>Wunsiedel</v>
          </cell>
        </row>
        <row r="1767">
          <cell r="A1767" t="str">
            <v>Thundorf i.UFr.</v>
          </cell>
          <cell r="B1767" t="str">
            <v>09672157</v>
          </cell>
          <cell r="C1767" t="str">
            <v>Unterfranken</v>
          </cell>
          <cell r="D1767" t="str">
            <v>Bad Kissingen</v>
          </cell>
        </row>
        <row r="1768">
          <cell r="A1768" t="str">
            <v>Thüngen, M</v>
          </cell>
          <cell r="B1768" t="str">
            <v>09677189</v>
          </cell>
          <cell r="C1768" t="str">
            <v>Unterfranken</v>
          </cell>
          <cell r="D1768" t="str">
            <v>Main-Spessart</v>
          </cell>
        </row>
        <row r="1769">
          <cell r="A1769" t="str">
            <v>Thüngersheim</v>
          </cell>
          <cell r="B1769" t="str">
            <v>09679194</v>
          </cell>
          <cell r="C1769" t="str">
            <v>Unterfranken</v>
          </cell>
          <cell r="D1769" t="str">
            <v>Würzburg</v>
          </cell>
        </row>
        <row r="1770">
          <cell r="A1770" t="str">
            <v>Thurmansbang</v>
          </cell>
          <cell r="B1770" t="str">
            <v>09272150</v>
          </cell>
          <cell r="C1770" t="str">
            <v>Niederbayern</v>
          </cell>
          <cell r="D1770" t="str">
            <v>Freyung-Grafenau</v>
          </cell>
        </row>
        <row r="1771">
          <cell r="A1771" t="str">
            <v>Thurnau, M</v>
          </cell>
          <cell r="B1771" t="str">
            <v>09477157</v>
          </cell>
          <cell r="C1771" t="str">
            <v>Oberfranken</v>
          </cell>
          <cell r="D1771" t="str">
            <v>Kulmbach</v>
          </cell>
        </row>
        <row r="1772">
          <cell r="A1772" t="str">
            <v>Thyrnau</v>
          </cell>
          <cell r="B1772" t="str">
            <v>09275150</v>
          </cell>
          <cell r="C1772" t="str">
            <v>Niederbayern</v>
          </cell>
          <cell r="D1772" t="str">
            <v>Passau</v>
          </cell>
        </row>
        <row r="1773">
          <cell r="A1773" t="str">
            <v>Tiefenbach (Landkreis Cham)</v>
          </cell>
          <cell r="B1773" t="str">
            <v>09372163</v>
          </cell>
          <cell r="C1773" t="str">
            <v>Oberpfalz</v>
          </cell>
          <cell r="D1773" t="str">
            <v>Cham</v>
          </cell>
        </row>
        <row r="1774">
          <cell r="A1774" t="str">
            <v>Tiefenbach (Landkreis Landshut)</v>
          </cell>
          <cell r="B1774" t="str">
            <v>09274182</v>
          </cell>
          <cell r="C1774" t="str">
            <v>Niederbayern</v>
          </cell>
          <cell r="D1774" t="str">
            <v>Landshut</v>
          </cell>
        </row>
        <row r="1775">
          <cell r="A1775" t="str">
            <v>Tiefenbach (Landkreis Passau)</v>
          </cell>
          <cell r="B1775" t="str">
            <v>09275151</v>
          </cell>
          <cell r="C1775" t="str">
            <v>Niederbayern</v>
          </cell>
          <cell r="D1775" t="str">
            <v>Passau</v>
          </cell>
        </row>
        <row r="1776">
          <cell r="A1776" t="str">
            <v>Tirschenreuth, St</v>
          </cell>
          <cell r="B1776" t="str">
            <v>09377154</v>
          </cell>
          <cell r="C1776" t="str">
            <v>Oberpfalz</v>
          </cell>
          <cell r="D1776" t="str">
            <v>Tirschenreuth</v>
          </cell>
        </row>
        <row r="1777">
          <cell r="A1777" t="str">
            <v>Titting, M</v>
          </cell>
          <cell r="B1777" t="str">
            <v>09176164</v>
          </cell>
          <cell r="C1777" t="str">
            <v>Oberbayern</v>
          </cell>
          <cell r="D1777" t="str">
            <v>Eichstätt</v>
          </cell>
        </row>
        <row r="1778">
          <cell r="A1778" t="str">
            <v>Tittling, M</v>
          </cell>
          <cell r="B1778" t="str">
            <v>09275152</v>
          </cell>
          <cell r="C1778" t="str">
            <v>Niederbayern</v>
          </cell>
          <cell r="D1778" t="str">
            <v>Passau</v>
          </cell>
        </row>
        <row r="1779">
          <cell r="A1779" t="str">
            <v>Tittmoning, St</v>
          </cell>
          <cell r="B1779" t="str">
            <v>09189152</v>
          </cell>
          <cell r="C1779" t="str">
            <v>Oberbayern</v>
          </cell>
          <cell r="D1779" t="str">
            <v>Traunstein</v>
          </cell>
        </row>
        <row r="1780">
          <cell r="A1780" t="str">
            <v>Todtenweis</v>
          </cell>
          <cell r="B1780" t="str">
            <v>09771169</v>
          </cell>
          <cell r="C1780" t="str">
            <v>Schwaben</v>
          </cell>
          <cell r="D1780" t="str">
            <v>Aichach-Friedberg</v>
          </cell>
        </row>
        <row r="1781">
          <cell r="A1781" t="str">
            <v>Töging a.Inn, St</v>
          </cell>
          <cell r="B1781" t="str">
            <v>09171132</v>
          </cell>
          <cell r="C1781" t="str">
            <v>Oberbayern</v>
          </cell>
          <cell r="D1781" t="str">
            <v>Altötting</v>
          </cell>
        </row>
        <row r="1782">
          <cell r="A1782" t="str">
            <v>Töpen</v>
          </cell>
          <cell r="B1782" t="str">
            <v>09475181</v>
          </cell>
          <cell r="C1782" t="str">
            <v>Oberfranken</v>
          </cell>
          <cell r="D1782" t="str">
            <v>Hof</v>
          </cell>
        </row>
        <row r="1783">
          <cell r="A1783" t="str">
            <v>Trabitz</v>
          </cell>
          <cell r="B1783" t="str">
            <v>09374148</v>
          </cell>
          <cell r="C1783" t="str">
            <v>Oberpfalz</v>
          </cell>
          <cell r="D1783" t="str">
            <v>Neustadt a.d. Waldnaab</v>
          </cell>
        </row>
        <row r="1784">
          <cell r="A1784" t="str">
            <v>Train</v>
          </cell>
          <cell r="B1784" t="str">
            <v>09273177</v>
          </cell>
          <cell r="C1784" t="str">
            <v>Niederbayern</v>
          </cell>
          <cell r="D1784" t="str">
            <v>Kelheim</v>
          </cell>
        </row>
        <row r="1785">
          <cell r="A1785" t="str">
            <v>Traitsching</v>
          </cell>
          <cell r="B1785" t="str">
            <v>09372164</v>
          </cell>
          <cell r="C1785" t="str">
            <v>Oberpfalz</v>
          </cell>
          <cell r="D1785" t="str">
            <v>Cham</v>
          </cell>
        </row>
        <row r="1786">
          <cell r="A1786" t="str">
            <v>Trappstadt, M</v>
          </cell>
          <cell r="B1786" t="str">
            <v>09673174</v>
          </cell>
          <cell r="C1786" t="str">
            <v>Unterfranken</v>
          </cell>
          <cell r="D1786" t="str">
            <v>Rhön-Grabfeld</v>
          </cell>
        </row>
        <row r="1787">
          <cell r="A1787" t="str">
            <v>Traunreut, St</v>
          </cell>
          <cell r="B1787" t="str">
            <v>09189154</v>
          </cell>
          <cell r="C1787" t="str">
            <v>Oberbayern</v>
          </cell>
          <cell r="D1787" t="str">
            <v>Traunstein</v>
          </cell>
        </row>
        <row r="1788">
          <cell r="A1788" t="str">
            <v>Traunstein, GKSt</v>
          </cell>
          <cell r="B1788" t="str">
            <v>09189155</v>
          </cell>
          <cell r="C1788" t="str">
            <v>Oberbayern</v>
          </cell>
          <cell r="D1788" t="str">
            <v>Traunstein</v>
          </cell>
        </row>
        <row r="1789">
          <cell r="A1789" t="str">
            <v>Trausnitz</v>
          </cell>
          <cell r="B1789" t="str">
            <v>09376173</v>
          </cell>
          <cell r="C1789" t="str">
            <v>Oberpfalz</v>
          </cell>
          <cell r="D1789" t="str">
            <v>Schwandorf</v>
          </cell>
        </row>
        <row r="1790">
          <cell r="A1790" t="str">
            <v>Trautskirchen</v>
          </cell>
          <cell r="B1790" t="str">
            <v>09575166</v>
          </cell>
          <cell r="C1790" t="str">
            <v>Mittelfranken</v>
          </cell>
          <cell r="D1790" t="str">
            <v>Neustadt a.d. Aisch</v>
          </cell>
        </row>
        <row r="1791">
          <cell r="A1791" t="str">
            <v>Trebgast</v>
          </cell>
          <cell r="B1791" t="str">
            <v>09477158</v>
          </cell>
          <cell r="C1791" t="str">
            <v>Oberfranken</v>
          </cell>
          <cell r="D1791" t="str">
            <v>Kulmbach</v>
          </cell>
        </row>
        <row r="1792">
          <cell r="A1792" t="str">
            <v>Treffelstein</v>
          </cell>
          <cell r="B1792" t="str">
            <v>09372165</v>
          </cell>
          <cell r="C1792" t="str">
            <v>Oberpfalz</v>
          </cell>
          <cell r="D1792" t="str">
            <v>Cham</v>
          </cell>
        </row>
        <row r="1793">
          <cell r="A1793" t="str">
            <v>Treuchtlingen, St</v>
          </cell>
          <cell r="B1793" t="str">
            <v>09577173</v>
          </cell>
          <cell r="C1793" t="str">
            <v>Mittelfranken</v>
          </cell>
          <cell r="D1793" t="str">
            <v>Weißenburg-Gunzenhausen</v>
          </cell>
        </row>
        <row r="1794">
          <cell r="A1794" t="str">
            <v>Triefenstein, M</v>
          </cell>
          <cell r="B1794" t="str">
            <v>09677154</v>
          </cell>
          <cell r="C1794" t="str">
            <v>Unterfranken</v>
          </cell>
          <cell r="D1794" t="str">
            <v>Main-Spessart</v>
          </cell>
        </row>
        <row r="1795">
          <cell r="A1795" t="str">
            <v>Triftern, M</v>
          </cell>
          <cell r="B1795" t="str">
            <v>09277149</v>
          </cell>
          <cell r="C1795" t="str">
            <v>Niederbayern</v>
          </cell>
          <cell r="D1795" t="str">
            <v>Rottal-Inn</v>
          </cell>
        </row>
        <row r="1796">
          <cell r="A1796" t="str">
            <v>Trogen</v>
          </cell>
          <cell r="B1796" t="str">
            <v>09475182</v>
          </cell>
          <cell r="C1796" t="str">
            <v>Oberfranken</v>
          </cell>
          <cell r="D1796" t="str">
            <v>Hof</v>
          </cell>
        </row>
        <row r="1797">
          <cell r="A1797" t="str">
            <v>Tröstau</v>
          </cell>
          <cell r="B1797" t="str">
            <v>09479161</v>
          </cell>
          <cell r="C1797" t="str">
            <v>Oberfranken</v>
          </cell>
          <cell r="D1797" t="str">
            <v>Wunsiedel</v>
          </cell>
        </row>
        <row r="1798">
          <cell r="A1798" t="str">
            <v>Trostberg, St</v>
          </cell>
          <cell r="B1798" t="str">
            <v>09189157</v>
          </cell>
          <cell r="C1798" t="str">
            <v>Oberbayern</v>
          </cell>
          <cell r="D1798" t="str">
            <v>Traunstein</v>
          </cell>
        </row>
        <row r="1799">
          <cell r="A1799" t="str">
            <v>Trunkelsberg</v>
          </cell>
          <cell r="B1799" t="str">
            <v>09778202</v>
          </cell>
          <cell r="C1799" t="str">
            <v>Schwaben</v>
          </cell>
          <cell r="D1799" t="str">
            <v>Unterallgäu</v>
          </cell>
        </row>
        <row r="1800">
          <cell r="A1800" t="str">
            <v>Tschirn</v>
          </cell>
          <cell r="B1800" t="str">
            <v>09476182</v>
          </cell>
          <cell r="C1800" t="str">
            <v>Oberfranken</v>
          </cell>
          <cell r="D1800" t="str">
            <v>Kronach</v>
          </cell>
        </row>
        <row r="1801">
          <cell r="A1801" t="str">
            <v>Tuchenbach</v>
          </cell>
          <cell r="B1801" t="str">
            <v>09573129</v>
          </cell>
          <cell r="C1801" t="str">
            <v>Mittelfranken</v>
          </cell>
          <cell r="D1801" t="str">
            <v>Fürth</v>
          </cell>
        </row>
        <row r="1802">
          <cell r="A1802" t="str">
            <v>Tuntenhausen</v>
          </cell>
          <cell r="B1802" t="str">
            <v>09187179</v>
          </cell>
          <cell r="C1802" t="str">
            <v>Oberbayern</v>
          </cell>
          <cell r="D1802" t="str">
            <v>Rosenheim</v>
          </cell>
        </row>
        <row r="1803">
          <cell r="A1803" t="str">
            <v>Türkenfeld</v>
          </cell>
          <cell r="B1803" t="str">
            <v>09179149</v>
          </cell>
          <cell r="C1803" t="str">
            <v>Oberbayern</v>
          </cell>
          <cell r="D1803" t="str">
            <v>Fürstenfeldbruck</v>
          </cell>
        </row>
        <row r="1804">
          <cell r="A1804" t="str">
            <v>Türkheim, M</v>
          </cell>
          <cell r="B1804" t="str">
            <v>09778203</v>
          </cell>
          <cell r="C1804" t="str">
            <v>Schwaben</v>
          </cell>
          <cell r="D1804" t="str">
            <v>Unterallgäu</v>
          </cell>
        </row>
        <row r="1805">
          <cell r="A1805" t="str">
            <v>Tussenhausen, M</v>
          </cell>
          <cell r="B1805" t="str">
            <v>09778204</v>
          </cell>
          <cell r="C1805" t="str">
            <v>Schwaben</v>
          </cell>
          <cell r="D1805" t="str">
            <v>Unterallgäu</v>
          </cell>
        </row>
        <row r="1806">
          <cell r="A1806" t="str">
            <v>Tüßling, M</v>
          </cell>
          <cell r="B1806" t="str">
            <v>09171133</v>
          </cell>
          <cell r="C1806" t="str">
            <v>Oberbayern</v>
          </cell>
          <cell r="D1806" t="str">
            <v>Altötting</v>
          </cell>
        </row>
        <row r="1807">
          <cell r="A1807" t="str">
            <v>Tutzing</v>
          </cell>
          <cell r="B1807" t="str">
            <v>09188141</v>
          </cell>
          <cell r="C1807" t="str">
            <v>Oberbayern</v>
          </cell>
          <cell r="D1807" t="str">
            <v>Starnberg</v>
          </cell>
        </row>
        <row r="1808">
          <cell r="A1808" t="str">
            <v>Tyrlaching</v>
          </cell>
          <cell r="B1808" t="str">
            <v>09171134</v>
          </cell>
          <cell r="C1808" t="str">
            <v>Oberbayern</v>
          </cell>
          <cell r="D1808" t="str">
            <v>Altötting</v>
          </cell>
        </row>
        <row r="1809">
          <cell r="A1809" t="str">
            <v>Übersee</v>
          </cell>
          <cell r="B1809" t="str">
            <v>09189159</v>
          </cell>
          <cell r="C1809" t="str">
            <v>Oberbayern</v>
          </cell>
          <cell r="D1809" t="str">
            <v>Traunstein</v>
          </cell>
        </row>
        <row r="1810">
          <cell r="A1810" t="str">
            <v>Üchtelhausen</v>
          </cell>
          <cell r="B1810" t="str">
            <v>09678186</v>
          </cell>
          <cell r="C1810" t="str">
            <v>Unterfranken</v>
          </cell>
          <cell r="D1810" t="str">
            <v>Schweinfurt</v>
          </cell>
        </row>
        <row r="1811">
          <cell r="A1811" t="str">
            <v>Uehlfeld, M</v>
          </cell>
          <cell r="B1811" t="str">
            <v>09575167</v>
          </cell>
          <cell r="C1811" t="str">
            <v>Mittelfranken</v>
          </cell>
          <cell r="D1811" t="str">
            <v>Neustadt a.d. Aisch</v>
          </cell>
        </row>
        <row r="1812">
          <cell r="A1812" t="str">
            <v>Uettingen</v>
          </cell>
          <cell r="B1812" t="str">
            <v>09679196</v>
          </cell>
          <cell r="C1812" t="str">
            <v>Unterfranken</v>
          </cell>
          <cell r="D1812" t="str">
            <v>Würzburg</v>
          </cell>
        </row>
        <row r="1813">
          <cell r="A1813" t="str">
            <v>Uffenheim, St</v>
          </cell>
          <cell r="B1813" t="str">
            <v>09575168</v>
          </cell>
          <cell r="C1813" t="str">
            <v>Mittelfranken</v>
          </cell>
          <cell r="D1813" t="str">
            <v>Neustadt a.d. Aisch</v>
          </cell>
        </row>
        <row r="1814">
          <cell r="A1814" t="str">
            <v>Uffing a.Staffelsee</v>
          </cell>
          <cell r="B1814" t="str">
            <v>09180134</v>
          </cell>
          <cell r="C1814" t="str">
            <v>Oberbayern</v>
          </cell>
          <cell r="D1814" t="str">
            <v>Garmisch-Partenkirchen</v>
          </cell>
        </row>
        <row r="1815">
          <cell r="A1815" t="str">
            <v>Ungerhausen</v>
          </cell>
          <cell r="B1815" t="str">
            <v>09778205</v>
          </cell>
          <cell r="C1815" t="str">
            <v>Schwaben</v>
          </cell>
          <cell r="D1815" t="str">
            <v>Unterallgäu</v>
          </cell>
        </row>
        <row r="1816">
          <cell r="A1816" t="str">
            <v>Unsleben</v>
          </cell>
          <cell r="B1816" t="str">
            <v>09673175</v>
          </cell>
          <cell r="C1816" t="str">
            <v>Unterfranken</v>
          </cell>
          <cell r="D1816" t="str">
            <v>Rhön-Grabfeld</v>
          </cell>
        </row>
        <row r="1817">
          <cell r="A1817" t="str">
            <v>Unterammergau</v>
          </cell>
          <cell r="B1817" t="str">
            <v>09180135</v>
          </cell>
          <cell r="C1817" t="str">
            <v>Oberbayern</v>
          </cell>
          <cell r="D1817" t="str">
            <v>Garmisch-Partenkirchen</v>
          </cell>
        </row>
        <row r="1818">
          <cell r="A1818" t="str">
            <v>Unterdießen</v>
          </cell>
          <cell r="B1818" t="str">
            <v>09181143</v>
          </cell>
          <cell r="C1818" t="str">
            <v>Oberbayern</v>
          </cell>
          <cell r="D1818" t="str">
            <v>Landsberg am Lech</v>
          </cell>
        </row>
        <row r="1819">
          <cell r="A1819" t="str">
            <v>Unterdietfurt</v>
          </cell>
          <cell r="B1819" t="str">
            <v>09277151</v>
          </cell>
          <cell r="C1819" t="str">
            <v>Niederbayern</v>
          </cell>
          <cell r="D1819" t="str">
            <v>Rottal-Inn</v>
          </cell>
        </row>
        <row r="1820">
          <cell r="A1820" t="str">
            <v>Unteregg</v>
          </cell>
          <cell r="B1820" t="str">
            <v>09778207</v>
          </cell>
          <cell r="C1820" t="str">
            <v>Schwaben</v>
          </cell>
          <cell r="D1820" t="str">
            <v>Unterallgäu</v>
          </cell>
        </row>
        <row r="1821">
          <cell r="A1821" t="str">
            <v>Unterföhring</v>
          </cell>
          <cell r="B1821" t="str">
            <v>09184147</v>
          </cell>
          <cell r="C1821" t="str">
            <v>Oberbayern</v>
          </cell>
          <cell r="D1821" t="str">
            <v>München</v>
          </cell>
        </row>
        <row r="1822">
          <cell r="A1822" t="str">
            <v>Untergriesbach, M</v>
          </cell>
          <cell r="B1822" t="str">
            <v>09275153</v>
          </cell>
          <cell r="C1822" t="str">
            <v>Niederbayern</v>
          </cell>
          <cell r="D1822" t="str">
            <v>Passau</v>
          </cell>
        </row>
        <row r="1823">
          <cell r="A1823" t="str">
            <v>Unterhaching</v>
          </cell>
          <cell r="B1823" t="str">
            <v>09184148</v>
          </cell>
          <cell r="C1823" t="str">
            <v>Oberbayern</v>
          </cell>
          <cell r="D1823" t="str">
            <v>München</v>
          </cell>
        </row>
        <row r="1824">
          <cell r="A1824" t="str">
            <v>Unterleinleiter</v>
          </cell>
          <cell r="B1824" t="str">
            <v>09474168</v>
          </cell>
          <cell r="C1824" t="str">
            <v>Oberfranken</v>
          </cell>
          <cell r="D1824" t="str">
            <v>Forchheim</v>
          </cell>
        </row>
        <row r="1825">
          <cell r="A1825" t="str">
            <v>Untermeitingen</v>
          </cell>
          <cell r="B1825" t="str">
            <v>09772209</v>
          </cell>
          <cell r="C1825" t="str">
            <v>Schwaben</v>
          </cell>
          <cell r="D1825" t="str">
            <v>Augsburg</v>
          </cell>
        </row>
        <row r="1826">
          <cell r="A1826" t="str">
            <v>Untermerzbach</v>
          </cell>
          <cell r="B1826" t="str">
            <v>09674210</v>
          </cell>
          <cell r="C1826" t="str">
            <v>Unterfranken</v>
          </cell>
          <cell r="D1826" t="str">
            <v>Haßberge</v>
          </cell>
        </row>
        <row r="1827">
          <cell r="A1827" t="str">
            <v>Unterneukirchen</v>
          </cell>
          <cell r="B1827" t="str">
            <v>09171135</v>
          </cell>
          <cell r="C1827" t="str">
            <v>Oberbayern</v>
          </cell>
          <cell r="D1827" t="str">
            <v>Altötting</v>
          </cell>
        </row>
        <row r="1828">
          <cell r="A1828" t="str">
            <v>Unterpleichfeld</v>
          </cell>
          <cell r="B1828" t="str">
            <v>09679201</v>
          </cell>
          <cell r="C1828" t="str">
            <v>Unterfranken</v>
          </cell>
          <cell r="D1828" t="str">
            <v>Würzburg</v>
          </cell>
        </row>
        <row r="1829">
          <cell r="A1829" t="str">
            <v>Unterreit</v>
          </cell>
          <cell r="B1829" t="str">
            <v>09183147</v>
          </cell>
          <cell r="C1829" t="str">
            <v>Oberbayern</v>
          </cell>
          <cell r="D1829" t="str">
            <v>Mühldorf</v>
          </cell>
        </row>
        <row r="1830">
          <cell r="A1830" t="str">
            <v>Unterroth</v>
          </cell>
          <cell r="B1830" t="str">
            <v>09775161</v>
          </cell>
          <cell r="C1830" t="str">
            <v>Schwaben</v>
          </cell>
          <cell r="D1830" t="str">
            <v>Neu-Ulm</v>
          </cell>
        </row>
        <row r="1831">
          <cell r="A1831" t="str">
            <v>Unterschleißheim, St</v>
          </cell>
          <cell r="B1831" t="str">
            <v>09184149</v>
          </cell>
          <cell r="C1831" t="str">
            <v>Oberbayern</v>
          </cell>
          <cell r="D1831" t="str">
            <v>München</v>
          </cell>
        </row>
        <row r="1832">
          <cell r="A1832" t="str">
            <v>Unterschwaningen</v>
          </cell>
          <cell r="B1832" t="str">
            <v>09571208</v>
          </cell>
          <cell r="C1832" t="str">
            <v>Mittelfranken</v>
          </cell>
          <cell r="D1832" t="str">
            <v>Ansbach</v>
          </cell>
        </row>
        <row r="1833">
          <cell r="A1833" t="str">
            <v>Untersiemau</v>
          </cell>
          <cell r="B1833" t="str">
            <v>09473170</v>
          </cell>
          <cell r="C1833" t="str">
            <v>Oberfranken</v>
          </cell>
          <cell r="D1833" t="str">
            <v>Coburg</v>
          </cell>
        </row>
        <row r="1834">
          <cell r="A1834" t="str">
            <v>Untersteinach</v>
          </cell>
          <cell r="B1834" t="str">
            <v>09477159</v>
          </cell>
          <cell r="C1834" t="str">
            <v>Oberfranken</v>
          </cell>
          <cell r="D1834" t="str">
            <v>Kulmbach</v>
          </cell>
        </row>
        <row r="1835">
          <cell r="A1835" t="str">
            <v>Unterthingau, M</v>
          </cell>
          <cell r="B1835" t="str">
            <v>09777175</v>
          </cell>
          <cell r="C1835" t="str">
            <v>Schwaben</v>
          </cell>
          <cell r="D1835" t="str">
            <v>Ostallgäu</v>
          </cell>
        </row>
        <row r="1836">
          <cell r="A1836" t="str">
            <v>Unterwössen</v>
          </cell>
          <cell r="B1836" t="str">
            <v>09189160</v>
          </cell>
          <cell r="C1836" t="str">
            <v>Oberbayern</v>
          </cell>
          <cell r="D1836" t="str">
            <v>Traunstein</v>
          </cell>
        </row>
        <row r="1837">
          <cell r="A1837" t="str">
            <v>Untrasried</v>
          </cell>
          <cell r="B1837" t="str">
            <v>09777176</v>
          </cell>
          <cell r="C1837" t="str">
            <v>Schwaben</v>
          </cell>
          <cell r="D1837" t="str">
            <v>Ostallgäu</v>
          </cell>
        </row>
        <row r="1838">
          <cell r="A1838" t="str">
            <v>Ursberg</v>
          </cell>
          <cell r="B1838" t="str">
            <v>09774116</v>
          </cell>
          <cell r="C1838" t="str">
            <v>Schwaben</v>
          </cell>
          <cell r="D1838" t="str">
            <v>Günzburg</v>
          </cell>
        </row>
        <row r="1839">
          <cell r="A1839" t="str">
            <v>Ursensollen</v>
          </cell>
          <cell r="B1839" t="str">
            <v>09371154</v>
          </cell>
          <cell r="C1839" t="str">
            <v>Oberpfalz</v>
          </cell>
          <cell r="D1839" t="str">
            <v>Amberg-Sulzbach</v>
          </cell>
        </row>
        <row r="1840">
          <cell r="A1840" t="str">
            <v>Urspringen</v>
          </cell>
          <cell r="B1840" t="str">
            <v>09677193</v>
          </cell>
          <cell r="C1840" t="str">
            <v>Unterfranken</v>
          </cell>
          <cell r="D1840" t="str">
            <v>Main-Spessart</v>
          </cell>
        </row>
        <row r="1841">
          <cell r="A1841" t="str">
            <v>Ustersbach</v>
          </cell>
          <cell r="B1841" t="str">
            <v>09772211</v>
          </cell>
          <cell r="C1841" t="str">
            <v>Schwaben</v>
          </cell>
          <cell r="D1841" t="str">
            <v>Augsburg</v>
          </cell>
        </row>
        <row r="1842">
          <cell r="A1842" t="str">
            <v>Uttenreuth</v>
          </cell>
          <cell r="B1842" t="str">
            <v>09572158</v>
          </cell>
          <cell r="C1842" t="str">
            <v>Mittelfranken</v>
          </cell>
          <cell r="D1842" t="str">
            <v>Erlangen-Höchstadt</v>
          </cell>
        </row>
        <row r="1843">
          <cell r="A1843" t="str">
            <v>Utting am Ammersee</v>
          </cell>
          <cell r="B1843" t="str">
            <v>09181144</v>
          </cell>
          <cell r="C1843" t="str">
            <v>Oberbayern</v>
          </cell>
          <cell r="D1843" t="str">
            <v>Landsberg am Lech</v>
          </cell>
        </row>
        <row r="1844">
          <cell r="A1844" t="str">
            <v>Vachendorf</v>
          </cell>
          <cell r="B1844" t="str">
            <v>09189161</v>
          </cell>
          <cell r="C1844" t="str">
            <v>Oberbayern</v>
          </cell>
          <cell r="D1844" t="str">
            <v>Traunstein</v>
          </cell>
        </row>
        <row r="1845">
          <cell r="A1845" t="str">
            <v>Valley</v>
          </cell>
          <cell r="B1845" t="str">
            <v>09182133</v>
          </cell>
          <cell r="C1845" t="str">
            <v>Oberbayern</v>
          </cell>
          <cell r="D1845" t="str">
            <v>Miesbach</v>
          </cell>
        </row>
        <row r="1846">
          <cell r="A1846" t="str">
            <v>Vaterstetten</v>
          </cell>
          <cell r="B1846" t="str">
            <v>09175132</v>
          </cell>
          <cell r="C1846" t="str">
            <v>Oberbayern</v>
          </cell>
          <cell r="D1846" t="str">
            <v>Ebersberg</v>
          </cell>
        </row>
        <row r="1847">
          <cell r="A1847" t="str">
            <v>Veitsbronn</v>
          </cell>
          <cell r="B1847" t="str">
            <v>09573130</v>
          </cell>
          <cell r="C1847" t="str">
            <v>Mittelfranken</v>
          </cell>
          <cell r="D1847" t="str">
            <v>Fürth</v>
          </cell>
        </row>
        <row r="1848">
          <cell r="A1848" t="str">
            <v>Veitshöchheim</v>
          </cell>
          <cell r="B1848" t="str">
            <v>09679202</v>
          </cell>
          <cell r="C1848" t="str">
            <v>Unterfranken</v>
          </cell>
          <cell r="D1848" t="str">
            <v>Würzburg</v>
          </cell>
        </row>
        <row r="1849">
          <cell r="A1849" t="str">
            <v>Velburg, St</v>
          </cell>
          <cell r="B1849" t="str">
            <v>09373167</v>
          </cell>
          <cell r="C1849" t="str">
            <v>Oberpfalz</v>
          </cell>
          <cell r="D1849" t="str">
            <v>Neumarkt</v>
          </cell>
        </row>
        <row r="1850">
          <cell r="A1850" t="str">
            <v>Velden, M</v>
          </cell>
          <cell r="B1850" t="str">
            <v>09274183</v>
          </cell>
          <cell r="C1850" t="str">
            <v>Niederbayern</v>
          </cell>
          <cell r="D1850" t="str">
            <v>Landshut</v>
          </cell>
        </row>
        <row r="1851">
          <cell r="A1851" t="str">
            <v>Velden, St</v>
          </cell>
          <cell r="B1851" t="str">
            <v>09574160</v>
          </cell>
          <cell r="C1851" t="str">
            <v>Mittelfranken</v>
          </cell>
          <cell r="D1851" t="str">
            <v>Nürnberger Land</v>
          </cell>
        </row>
        <row r="1852">
          <cell r="A1852" t="str">
            <v>Vestenbergsgreuth, M</v>
          </cell>
          <cell r="B1852" t="str">
            <v>09572159</v>
          </cell>
          <cell r="C1852" t="str">
            <v>Mittelfranken</v>
          </cell>
          <cell r="D1852" t="str">
            <v>Erlangen-Höchstadt</v>
          </cell>
        </row>
        <row r="1853">
          <cell r="A1853" t="str">
            <v>Viechtach, St</v>
          </cell>
          <cell r="B1853" t="str">
            <v>09276144</v>
          </cell>
          <cell r="C1853" t="str">
            <v>Niederbayern</v>
          </cell>
          <cell r="D1853" t="str">
            <v>Regen</v>
          </cell>
        </row>
        <row r="1854">
          <cell r="A1854" t="str">
            <v>Viereth-Trunstadt</v>
          </cell>
          <cell r="B1854" t="str">
            <v>09471207</v>
          </cell>
          <cell r="C1854" t="str">
            <v>Oberfranken</v>
          </cell>
          <cell r="D1854" t="str">
            <v>Bamberg</v>
          </cell>
        </row>
        <row r="1855">
          <cell r="A1855" t="str">
            <v>Vierkirchen</v>
          </cell>
          <cell r="B1855" t="str">
            <v>09174150</v>
          </cell>
          <cell r="C1855" t="str">
            <v>Oberbayern</v>
          </cell>
          <cell r="D1855" t="str">
            <v>Dachau</v>
          </cell>
        </row>
        <row r="1856">
          <cell r="A1856" t="str">
            <v>Vilgertshofen</v>
          </cell>
          <cell r="B1856" t="str">
            <v>09181133</v>
          </cell>
          <cell r="C1856" t="str">
            <v>Oberbayern</v>
          </cell>
          <cell r="D1856" t="str">
            <v>Landsberg am Lech</v>
          </cell>
        </row>
        <row r="1857">
          <cell r="A1857" t="str">
            <v>Villenbach</v>
          </cell>
          <cell r="B1857" t="str">
            <v>09773179</v>
          </cell>
          <cell r="C1857" t="str">
            <v>Schwaben</v>
          </cell>
          <cell r="D1857" t="str">
            <v>Dillingen a.d. Donau</v>
          </cell>
        </row>
        <row r="1858">
          <cell r="A1858" t="str">
            <v>Vilsbiburg, St</v>
          </cell>
          <cell r="B1858" t="str">
            <v>09274184</v>
          </cell>
          <cell r="C1858" t="str">
            <v>Niederbayern</v>
          </cell>
          <cell r="D1858" t="str">
            <v>Landshut</v>
          </cell>
        </row>
        <row r="1859">
          <cell r="A1859" t="str">
            <v>Vilseck, St</v>
          </cell>
          <cell r="B1859" t="str">
            <v>09371156</v>
          </cell>
          <cell r="C1859" t="str">
            <v>Oberpfalz</v>
          </cell>
          <cell r="D1859" t="str">
            <v>Amberg-Sulzbach</v>
          </cell>
        </row>
        <row r="1860">
          <cell r="A1860" t="str">
            <v>Vilsheim</v>
          </cell>
          <cell r="B1860" t="str">
            <v>09274185</v>
          </cell>
          <cell r="C1860" t="str">
            <v>Niederbayern</v>
          </cell>
          <cell r="D1860" t="str">
            <v>Landshut</v>
          </cell>
        </row>
        <row r="1861">
          <cell r="A1861" t="str">
            <v>Vilshofen an der Donau, St</v>
          </cell>
          <cell r="B1861" t="str">
            <v>09275154</v>
          </cell>
          <cell r="C1861" t="str">
            <v>Niederbayern</v>
          </cell>
          <cell r="D1861" t="str">
            <v>Passau</v>
          </cell>
        </row>
        <row r="1862">
          <cell r="A1862" t="str">
            <v>Vogtareuth</v>
          </cell>
          <cell r="B1862" t="str">
            <v>09187181</v>
          </cell>
          <cell r="C1862" t="str">
            <v>Oberbayern</v>
          </cell>
          <cell r="D1862" t="str">
            <v>Rosenheim</v>
          </cell>
        </row>
        <row r="1863">
          <cell r="A1863" t="str">
            <v>Vohburg a.d.Donau, St</v>
          </cell>
          <cell r="B1863" t="str">
            <v>09186158</v>
          </cell>
          <cell r="C1863" t="str">
            <v>Oberbayern</v>
          </cell>
          <cell r="D1863" t="str">
            <v>Pfaffenhofen a.d. Ilm</v>
          </cell>
        </row>
        <row r="1864">
          <cell r="A1864" t="str">
            <v>Vohenstrauß, St</v>
          </cell>
          <cell r="B1864" t="str">
            <v>09374162</v>
          </cell>
          <cell r="C1864" t="str">
            <v>Oberpfalz</v>
          </cell>
          <cell r="D1864" t="str">
            <v>Neustadt a.d. Waldnaab</v>
          </cell>
        </row>
        <row r="1865">
          <cell r="A1865" t="str">
            <v>Vöhringen, St</v>
          </cell>
          <cell r="B1865" t="str">
            <v>09775162</v>
          </cell>
          <cell r="C1865" t="str">
            <v>Schwaben</v>
          </cell>
          <cell r="D1865" t="str">
            <v>Neu-Ulm</v>
          </cell>
        </row>
        <row r="1866">
          <cell r="A1866" t="str">
            <v>Volkach, St</v>
          </cell>
          <cell r="B1866" t="str">
            <v>09675174</v>
          </cell>
          <cell r="C1866" t="str">
            <v>Unterfranken</v>
          </cell>
          <cell r="D1866" t="str">
            <v>Kitzingen</v>
          </cell>
        </row>
        <row r="1867">
          <cell r="A1867" t="str">
            <v>Volkenschwand</v>
          </cell>
          <cell r="B1867" t="str">
            <v>09273178</v>
          </cell>
          <cell r="C1867" t="str">
            <v>Niederbayern</v>
          </cell>
          <cell r="D1867" t="str">
            <v>Kelheim</v>
          </cell>
        </row>
        <row r="1868">
          <cell r="A1868" t="str">
            <v>Vorbach</v>
          </cell>
          <cell r="B1868" t="str">
            <v>09374163</v>
          </cell>
          <cell r="C1868" t="str">
            <v>Oberpfalz</v>
          </cell>
          <cell r="D1868" t="str">
            <v>Neustadt a.d. Waldnaab</v>
          </cell>
        </row>
        <row r="1869">
          <cell r="A1869" t="str">
            <v>Vorra</v>
          </cell>
          <cell r="B1869" t="str">
            <v>09574161</v>
          </cell>
          <cell r="C1869" t="str">
            <v>Mittelfranken</v>
          </cell>
          <cell r="D1869" t="str">
            <v>Nürnberger Land</v>
          </cell>
        </row>
        <row r="1870">
          <cell r="A1870" t="str">
            <v>Waakirchen</v>
          </cell>
          <cell r="B1870" t="str">
            <v>09182134</v>
          </cell>
          <cell r="C1870" t="str">
            <v>Oberbayern</v>
          </cell>
          <cell r="D1870" t="str">
            <v>Miesbach</v>
          </cell>
        </row>
        <row r="1871">
          <cell r="A1871" t="str">
            <v>Waal, M</v>
          </cell>
          <cell r="B1871" t="str">
            <v>09777177</v>
          </cell>
          <cell r="C1871" t="str">
            <v>Schwaben</v>
          </cell>
          <cell r="D1871" t="str">
            <v>Ostallgäu</v>
          </cell>
        </row>
        <row r="1872">
          <cell r="A1872" t="str">
            <v>Wachenroth, M</v>
          </cell>
          <cell r="B1872" t="str">
            <v>09572160</v>
          </cell>
          <cell r="C1872" t="str">
            <v>Mittelfranken</v>
          </cell>
          <cell r="D1872" t="str">
            <v>Erlangen-Höchstadt</v>
          </cell>
        </row>
        <row r="1873">
          <cell r="A1873" t="str">
            <v>Wackersberg</v>
          </cell>
          <cell r="B1873" t="str">
            <v>09173145</v>
          </cell>
          <cell r="C1873" t="str">
            <v>Oberbayern</v>
          </cell>
          <cell r="D1873" t="str">
            <v>Bad Tölz-Wolfratshausen</v>
          </cell>
        </row>
        <row r="1874">
          <cell r="A1874" t="str">
            <v>Wackersdorf</v>
          </cell>
          <cell r="B1874" t="str">
            <v>09376175</v>
          </cell>
          <cell r="C1874" t="str">
            <v>Oberpfalz</v>
          </cell>
          <cell r="D1874" t="str">
            <v>Schwandorf</v>
          </cell>
        </row>
        <row r="1875">
          <cell r="A1875" t="str">
            <v>Waffenbrunn</v>
          </cell>
          <cell r="B1875" t="str">
            <v>09372168</v>
          </cell>
          <cell r="C1875" t="str">
            <v>Oberpfalz</v>
          </cell>
          <cell r="D1875" t="str">
            <v>Cham</v>
          </cell>
        </row>
        <row r="1876">
          <cell r="A1876" t="str">
            <v>Waging a.See, M</v>
          </cell>
          <cell r="B1876" t="str">
            <v>09189162</v>
          </cell>
          <cell r="C1876" t="str">
            <v>Oberbayern</v>
          </cell>
          <cell r="D1876" t="str">
            <v>Traunstein</v>
          </cell>
        </row>
        <row r="1877">
          <cell r="A1877" t="str">
            <v>Waidhaus, M</v>
          </cell>
          <cell r="B1877" t="str">
            <v>09374164</v>
          </cell>
          <cell r="C1877" t="str">
            <v>Oberpfalz</v>
          </cell>
          <cell r="D1877" t="str">
            <v>Neustadt a.d. Waldnaab</v>
          </cell>
        </row>
        <row r="1878">
          <cell r="A1878" t="str">
            <v>Waidhofen</v>
          </cell>
          <cell r="B1878" t="str">
            <v>09185166</v>
          </cell>
          <cell r="C1878" t="str">
            <v>Oberbayern</v>
          </cell>
          <cell r="D1878" t="str">
            <v>Neuburg-Schrobenhausen</v>
          </cell>
        </row>
        <row r="1879">
          <cell r="A1879" t="str">
            <v>Waigolshausen</v>
          </cell>
          <cell r="B1879" t="str">
            <v>09678190</v>
          </cell>
          <cell r="C1879" t="str">
            <v>Unterfranken</v>
          </cell>
          <cell r="D1879" t="str">
            <v>Schweinfurt</v>
          </cell>
        </row>
        <row r="1880">
          <cell r="A1880" t="str">
            <v>Waischenfeld, St</v>
          </cell>
          <cell r="B1880" t="str">
            <v>09472197</v>
          </cell>
          <cell r="C1880" t="str">
            <v>Oberfranken</v>
          </cell>
          <cell r="D1880" t="str">
            <v>Bayreuth</v>
          </cell>
        </row>
        <row r="1881">
          <cell r="A1881" t="str">
            <v>Wald (Landkreis Cham)</v>
          </cell>
          <cell r="B1881" t="str">
            <v>09372169</v>
          </cell>
          <cell r="C1881" t="str">
            <v>Oberpfalz</v>
          </cell>
          <cell r="D1881" t="str">
            <v>Cham</v>
          </cell>
        </row>
        <row r="1882">
          <cell r="A1882" t="str">
            <v>Wald (Landkreis Ostallgäu)</v>
          </cell>
          <cell r="B1882" t="str">
            <v>09777179</v>
          </cell>
          <cell r="C1882" t="str">
            <v>Schwaben</v>
          </cell>
          <cell r="D1882" t="str">
            <v>Ostallgäu</v>
          </cell>
        </row>
        <row r="1883">
          <cell r="A1883" t="str">
            <v>Waldaschaff</v>
          </cell>
          <cell r="B1883" t="str">
            <v>09671156</v>
          </cell>
          <cell r="C1883" t="str">
            <v>Unterfranken</v>
          </cell>
          <cell r="D1883" t="str">
            <v>Aschaffenburg</v>
          </cell>
        </row>
        <row r="1884">
          <cell r="A1884" t="str">
            <v>Waldbrunn</v>
          </cell>
          <cell r="B1884" t="str">
            <v>09679204</v>
          </cell>
          <cell r="C1884" t="str">
            <v>Unterfranken</v>
          </cell>
          <cell r="D1884" t="str">
            <v>Würzburg</v>
          </cell>
        </row>
        <row r="1885">
          <cell r="A1885" t="str">
            <v>Waldbüttelbrunn</v>
          </cell>
          <cell r="B1885" t="str">
            <v>09679205</v>
          </cell>
          <cell r="C1885" t="str">
            <v>Unterfranken</v>
          </cell>
          <cell r="D1885" t="str">
            <v>Würzburg</v>
          </cell>
        </row>
        <row r="1886">
          <cell r="A1886" t="str">
            <v>Walderbach</v>
          </cell>
          <cell r="B1886" t="str">
            <v>09372170</v>
          </cell>
          <cell r="C1886" t="str">
            <v>Oberpfalz</v>
          </cell>
          <cell r="D1886" t="str">
            <v>Cham</v>
          </cell>
        </row>
        <row r="1887">
          <cell r="A1887" t="str">
            <v>Waldershof, St</v>
          </cell>
          <cell r="B1887" t="str">
            <v>09377157</v>
          </cell>
          <cell r="C1887" t="str">
            <v>Oberpfalz</v>
          </cell>
          <cell r="D1887" t="str">
            <v>Tirschenreuth</v>
          </cell>
        </row>
        <row r="1888">
          <cell r="A1888" t="str">
            <v>Waldkirchen, St</v>
          </cell>
          <cell r="B1888" t="str">
            <v>09272151</v>
          </cell>
          <cell r="C1888" t="str">
            <v>Niederbayern</v>
          </cell>
          <cell r="D1888" t="str">
            <v>Freyung-Grafenau</v>
          </cell>
        </row>
        <row r="1889">
          <cell r="A1889" t="str">
            <v>Waldkraiburg, St</v>
          </cell>
          <cell r="B1889" t="str">
            <v>09183148</v>
          </cell>
          <cell r="C1889" t="str">
            <v>Oberbayern</v>
          </cell>
          <cell r="D1889" t="str">
            <v>Mühldorf</v>
          </cell>
        </row>
        <row r="1890">
          <cell r="A1890" t="str">
            <v>Waldmünchen, St</v>
          </cell>
          <cell r="B1890" t="str">
            <v>09372171</v>
          </cell>
          <cell r="C1890" t="str">
            <v>Oberpfalz</v>
          </cell>
          <cell r="D1890" t="str">
            <v>Cham</v>
          </cell>
        </row>
        <row r="1891">
          <cell r="A1891" t="str">
            <v>Waldsassen, St</v>
          </cell>
          <cell r="B1891" t="str">
            <v>09377158</v>
          </cell>
          <cell r="C1891" t="str">
            <v>Oberpfalz</v>
          </cell>
          <cell r="D1891" t="str">
            <v>Tirschenreuth</v>
          </cell>
        </row>
        <row r="1892">
          <cell r="A1892" t="str">
            <v>Waldstetten, M</v>
          </cell>
          <cell r="B1892" t="str">
            <v>09774191</v>
          </cell>
          <cell r="C1892" t="str">
            <v>Schwaben</v>
          </cell>
          <cell r="D1892" t="str">
            <v>Günzburg</v>
          </cell>
        </row>
        <row r="1893">
          <cell r="A1893" t="str">
            <v>Waldthurn, M</v>
          </cell>
          <cell r="B1893" t="str">
            <v>09374165</v>
          </cell>
          <cell r="C1893" t="str">
            <v>Oberpfalz</v>
          </cell>
          <cell r="D1893" t="str">
            <v>Neustadt a.d. Waldnaab</v>
          </cell>
        </row>
        <row r="1894">
          <cell r="A1894" t="str">
            <v>Walkertshofen</v>
          </cell>
          <cell r="B1894" t="str">
            <v>09772214</v>
          </cell>
          <cell r="C1894" t="str">
            <v>Schwaben</v>
          </cell>
          <cell r="D1894" t="str">
            <v>Augsburg</v>
          </cell>
        </row>
        <row r="1895">
          <cell r="A1895" t="str">
            <v>Wallenfels, St</v>
          </cell>
          <cell r="B1895" t="str">
            <v>09476184</v>
          </cell>
          <cell r="C1895" t="str">
            <v>Oberfranken</v>
          </cell>
          <cell r="D1895" t="str">
            <v>Kronach</v>
          </cell>
        </row>
        <row r="1896">
          <cell r="A1896" t="str">
            <v>Wallerfing</v>
          </cell>
          <cell r="B1896" t="str">
            <v>09271152</v>
          </cell>
          <cell r="C1896" t="str">
            <v>Niederbayern</v>
          </cell>
          <cell r="D1896" t="str">
            <v>Deggendorf</v>
          </cell>
        </row>
        <row r="1897">
          <cell r="A1897" t="str">
            <v>Wallersdorf, M</v>
          </cell>
          <cell r="B1897" t="str">
            <v>09279137</v>
          </cell>
          <cell r="C1897" t="str">
            <v>Niederbayern</v>
          </cell>
          <cell r="D1897" t="str">
            <v>Dingolfing-Landau</v>
          </cell>
        </row>
        <row r="1898">
          <cell r="A1898" t="str">
            <v>Wallerstein, M</v>
          </cell>
          <cell r="B1898" t="str">
            <v>09779224</v>
          </cell>
          <cell r="C1898" t="str">
            <v>Schwaben</v>
          </cell>
          <cell r="D1898" t="str">
            <v>Donau-Ries</v>
          </cell>
        </row>
        <row r="1899">
          <cell r="A1899" t="str">
            <v>Wallgau</v>
          </cell>
          <cell r="B1899" t="str">
            <v>09180136</v>
          </cell>
          <cell r="C1899" t="str">
            <v>Oberbayern</v>
          </cell>
          <cell r="D1899" t="str">
            <v>Garmisch-Partenkirchen</v>
          </cell>
        </row>
        <row r="1900">
          <cell r="A1900" t="str">
            <v>Walpertskirchen</v>
          </cell>
          <cell r="B1900" t="str">
            <v>09177142</v>
          </cell>
          <cell r="C1900" t="str">
            <v>Oberbayern</v>
          </cell>
          <cell r="D1900" t="str">
            <v>Erding</v>
          </cell>
        </row>
        <row r="1901">
          <cell r="A1901" t="str">
            <v>Walsdorf</v>
          </cell>
          <cell r="B1901" t="str">
            <v>09471208</v>
          </cell>
          <cell r="C1901" t="str">
            <v>Oberfranken</v>
          </cell>
          <cell r="D1901" t="str">
            <v>Bamberg</v>
          </cell>
        </row>
        <row r="1902">
          <cell r="A1902" t="str">
            <v>Waltenhausen</v>
          </cell>
          <cell r="B1902" t="str">
            <v>09774192</v>
          </cell>
          <cell r="C1902" t="str">
            <v>Schwaben</v>
          </cell>
          <cell r="D1902" t="str">
            <v>Günzburg</v>
          </cell>
        </row>
        <row r="1903">
          <cell r="A1903" t="str">
            <v>Waltenhofen</v>
          </cell>
          <cell r="B1903" t="str">
            <v>09780143</v>
          </cell>
          <cell r="C1903" t="str">
            <v>Schwaben</v>
          </cell>
          <cell r="D1903" t="str">
            <v>Oberallgäu</v>
          </cell>
        </row>
        <row r="1904">
          <cell r="A1904" t="str">
            <v>Walting</v>
          </cell>
          <cell r="B1904" t="str">
            <v>09176165</v>
          </cell>
          <cell r="C1904" t="str">
            <v>Oberbayern</v>
          </cell>
          <cell r="D1904" t="str">
            <v>Eichstätt</v>
          </cell>
        </row>
        <row r="1905">
          <cell r="A1905" t="str">
            <v>Wang</v>
          </cell>
          <cell r="B1905" t="str">
            <v>09178155</v>
          </cell>
          <cell r="C1905" t="str">
            <v>Oberbayern</v>
          </cell>
          <cell r="D1905" t="str">
            <v>Freising</v>
          </cell>
        </row>
        <row r="1906">
          <cell r="A1906" t="str">
            <v>Warmensteinach</v>
          </cell>
          <cell r="B1906" t="str">
            <v>09472198</v>
          </cell>
          <cell r="C1906" t="str">
            <v>Oberfranken</v>
          </cell>
          <cell r="D1906" t="str">
            <v>Bayreuth</v>
          </cell>
        </row>
        <row r="1907">
          <cell r="A1907" t="str">
            <v>Warngau</v>
          </cell>
          <cell r="B1907" t="str">
            <v>09182136</v>
          </cell>
          <cell r="C1907" t="str">
            <v>Oberbayern</v>
          </cell>
          <cell r="D1907" t="str">
            <v>Miesbach</v>
          </cell>
        </row>
        <row r="1908">
          <cell r="A1908" t="str">
            <v>Wartenberg, M</v>
          </cell>
          <cell r="B1908" t="str">
            <v>09177143</v>
          </cell>
          <cell r="C1908" t="str">
            <v>Oberbayern</v>
          </cell>
          <cell r="D1908" t="str">
            <v>Erding</v>
          </cell>
        </row>
        <row r="1909">
          <cell r="A1909" t="str">
            <v>Wartmannsroth</v>
          </cell>
          <cell r="B1909" t="str">
            <v>09672161</v>
          </cell>
          <cell r="C1909" t="str">
            <v>Unterfranken</v>
          </cell>
          <cell r="D1909" t="str">
            <v>Bad Kissingen</v>
          </cell>
        </row>
        <row r="1910">
          <cell r="A1910" t="str">
            <v>Wasserburg (Bodensee)</v>
          </cell>
          <cell r="B1910" t="str">
            <v>09776128</v>
          </cell>
          <cell r="C1910" t="str">
            <v>Schwaben</v>
          </cell>
          <cell r="D1910" t="str">
            <v>Lindau</v>
          </cell>
        </row>
        <row r="1911">
          <cell r="A1911" t="str">
            <v>Wasserburg a.Inn, St</v>
          </cell>
          <cell r="B1911" t="str">
            <v>09187182</v>
          </cell>
          <cell r="C1911" t="str">
            <v>Oberbayern</v>
          </cell>
          <cell r="D1911" t="str">
            <v>Rosenheim</v>
          </cell>
        </row>
        <row r="1912">
          <cell r="A1912" t="str">
            <v>Wasserlosen</v>
          </cell>
          <cell r="B1912" t="str">
            <v>09678192</v>
          </cell>
          <cell r="C1912" t="str">
            <v>Unterfranken</v>
          </cell>
          <cell r="D1912" t="str">
            <v>Schweinfurt</v>
          </cell>
        </row>
        <row r="1913">
          <cell r="A1913" t="str">
            <v>Wassertrüdingen, St</v>
          </cell>
          <cell r="B1913" t="str">
            <v>09571214</v>
          </cell>
          <cell r="C1913" t="str">
            <v>Mittelfranken</v>
          </cell>
          <cell r="D1913" t="str">
            <v>Ansbach</v>
          </cell>
        </row>
        <row r="1914">
          <cell r="A1914" t="str">
            <v>Wattendorf</v>
          </cell>
          <cell r="B1914" t="str">
            <v>09471209</v>
          </cell>
          <cell r="C1914" t="str">
            <v>Oberfranken</v>
          </cell>
          <cell r="D1914" t="str">
            <v>Bamberg</v>
          </cell>
        </row>
        <row r="1915">
          <cell r="A1915" t="str">
            <v>Wechingen</v>
          </cell>
          <cell r="B1915" t="str">
            <v>09779226</v>
          </cell>
          <cell r="C1915" t="str">
            <v>Schwaben</v>
          </cell>
          <cell r="D1915" t="str">
            <v>Donau-Ries</v>
          </cell>
        </row>
        <row r="1916">
          <cell r="A1916" t="str">
            <v>Wegscheid, M</v>
          </cell>
          <cell r="B1916" t="str">
            <v>09275156</v>
          </cell>
          <cell r="C1916" t="str">
            <v>Niederbayern</v>
          </cell>
          <cell r="D1916" t="str">
            <v>Passau</v>
          </cell>
        </row>
        <row r="1917">
          <cell r="A1917" t="str">
            <v>Wehringen</v>
          </cell>
          <cell r="B1917" t="str">
            <v>09772215</v>
          </cell>
          <cell r="C1917" t="str">
            <v>Schwaben</v>
          </cell>
          <cell r="D1917" t="str">
            <v>Augsburg</v>
          </cell>
        </row>
        <row r="1918">
          <cell r="A1918" t="str">
            <v>Weibersbrunn</v>
          </cell>
          <cell r="B1918" t="str">
            <v>09671157</v>
          </cell>
          <cell r="C1918" t="str">
            <v>Unterfranken</v>
          </cell>
          <cell r="D1918" t="str">
            <v>Aschaffenburg</v>
          </cell>
        </row>
        <row r="1919">
          <cell r="A1919" t="str">
            <v>Weichering</v>
          </cell>
          <cell r="B1919" t="str">
            <v>09185168</v>
          </cell>
          <cell r="C1919" t="str">
            <v>Oberbayern</v>
          </cell>
          <cell r="D1919" t="str">
            <v>Neuburg-Schrobenhausen</v>
          </cell>
        </row>
        <row r="1920">
          <cell r="A1920" t="str">
            <v>Weichs</v>
          </cell>
          <cell r="B1920" t="str">
            <v>09174151</v>
          </cell>
          <cell r="C1920" t="str">
            <v>Oberbayern</v>
          </cell>
          <cell r="D1920" t="str">
            <v>Dachau</v>
          </cell>
        </row>
        <row r="1921">
          <cell r="A1921" t="str">
            <v>Weiden i.d.OPf.</v>
          </cell>
          <cell r="B1921" t="str">
            <v>09363000</v>
          </cell>
          <cell r="C1921" t="str">
            <v>Oberpfalz</v>
          </cell>
          <cell r="D1921" t="str">
            <v>Weiden (Stadt)</v>
          </cell>
        </row>
        <row r="1922">
          <cell r="A1922" t="str">
            <v>Weidenbach, M</v>
          </cell>
          <cell r="B1922" t="str">
            <v>09571216</v>
          </cell>
          <cell r="C1922" t="str">
            <v>Mittelfranken</v>
          </cell>
          <cell r="D1922" t="str">
            <v>Ansbach</v>
          </cell>
        </row>
        <row r="1923">
          <cell r="A1923" t="str">
            <v>Weidenberg, M</v>
          </cell>
          <cell r="B1923" t="str">
            <v>09472199</v>
          </cell>
          <cell r="C1923" t="str">
            <v>Oberfranken</v>
          </cell>
          <cell r="D1923" t="str">
            <v>Bayreuth</v>
          </cell>
        </row>
        <row r="1924">
          <cell r="A1924" t="str">
            <v>Weidhausen b.Coburg</v>
          </cell>
          <cell r="B1924" t="str">
            <v>09473174</v>
          </cell>
          <cell r="C1924" t="str">
            <v>Oberfranken</v>
          </cell>
          <cell r="D1924" t="str">
            <v>Coburg</v>
          </cell>
        </row>
        <row r="1925">
          <cell r="A1925" t="str">
            <v>Weiding (Landkreis Cham)</v>
          </cell>
          <cell r="B1925" t="str">
            <v>09372174</v>
          </cell>
          <cell r="C1925" t="str">
            <v>Oberpfalz</v>
          </cell>
          <cell r="D1925" t="str">
            <v>Cham</v>
          </cell>
        </row>
        <row r="1926">
          <cell r="A1926" t="str">
            <v>Weiding (Landkreis Schwandorf)</v>
          </cell>
          <cell r="B1926" t="str">
            <v>09376176</v>
          </cell>
          <cell r="C1926" t="str">
            <v>Oberpfalz</v>
          </cell>
          <cell r="D1926" t="str">
            <v>Schwandorf</v>
          </cell>
        </row>
        <row r="1927">
          <cell r="A1927" t="str">
            <v>Weigendorf</v>
          </cell>
          <cell r="B1927" t="str">
            <v>09371157</v>
          </cell>
          <cell r="C1927" t="str">
            <v>Oberpfalz</v>
          </cell>
          <cell r="D1927" t="str">
            <v>Amberg-Sulzbach</v>
          </cell>
        </row>
        <row r="1928">
          <cell r="A1928" t="str">
            <v>Weigenheim</v>
          </cell>
          <cell r="B1928" t="str">
            <v>09575179</v>
          </cell>
          <cell r="C1928" t="str">
            <v>Mittelfranken</v>
          </cell>
          <cell r="D1928" t="str">
            <v>Neustadt a.d. Aisch</v>
          </cell>
        </row>
        <row r="1929">
          <cell r="A1929" t="str">
            <v>Weihenzell</v>
          </cell>
          <cell r="B1929" t="str">
            <v>09571217</v>
          </cell>
          <cell r="C1929" t="str">
            <v>Mittelfranken</v>
          </cell>
          <cell r="D1929" t="str">
            <v>Ansbach</v>
          </cell>
        </row>
        <row r="1930">
          <cell r="A1930" t="str">
            <v>Weiherhammer</v>
          </cell>
          <cell r="B1930" t="str">
            <v>09374166</v>
          </cell>
          <cell r="C1930" t="str">
            <v>Oberpfalz</v>
          </cell>
          <cell r="D1930" t="str">
            <v>Neustadt a.d. Waldnaab</v>
          </cell>
        </row>
        <row r="1931">
          <cell r="A1931" t="str">
            <v>Weihmichl</v>
          </cell>
          <cell r="B1931" t="str">
            <v>09274187</v>
          </cell>
          <cell r="C1931" t="str">
            <v>Niederbayern</v>
          </cell>
          <cell r="D1931" t="str">
            <v>Landshut</v>
          </cell>
        </row>
        <row r="1932">
          <cell r="A1932" t="str">
            <v>Weil</v>
          </cell>
          <cell r="B1932" t="str">
            <v>09181145</v>
          </cell>
          <cell r="C1932" t="str">
            <v>Oberbayern</v>
          </cell>
          <cell r="D1932" t="str">
            <v>Landsberg am Lech</v>
          </cell>
        </row>
        <row r="1933">
          <cell r="A1933" t="str">
            <v>Weilbach, M</v>
          </cell>
          <cell r="B1933" t="str">
            <v>09676165</v>
          </cell>
          <cell r="C1933" t="str">
            <v>Unterfranken</v>
          </cell>
          <cell r="D1933" t="str">
            <v>Miltenberg</v>
          </cell>
        </row>
        <row r="1934">
          <cell r="A1934" t="str">
            <v>Weilersbach</v>
          </cell>
          <cell r="B1934" t="str">
            <v>09474171</v>
          </cell>
          <cell r="C1934" t="str">
            <v>Oberfranken</v>
          </cell>
          <cell r="D1934" t="str">
            <v>Forchheim</v>
          </cell>
        </row>
        <row r="1935">
          <cell r="A1935" t="str">
            <v>Weiler-Simmerberg, M</v>
          </cell>
          <cell r="B1935" t="str">
            <v>09776129</v>
          </cell>
          <cell r="C1935" t="str">
            <v>Schwaben</v>
          </cell>
          <cell r="D1935" t="str">
            <v>Lindau</v>
          </cell>
        </row>
        <row r="1936">
          <cell r="A1936" t="str">
            <v>Weilheim i.OB, St</v>
          </cell>
          <cell r="B1936" t="str">
            <v>09190157</v>
          </cell>
          <cell r="C1936" t="str">
            <v>Oberbayern</v>
          </cell>
          <cell r="D1936" t="str">
            <v>Weilheim-Schongau</v>
          </cell>
        </row>
        <row r="1937">
          <cell r="A1937" t="str">
            <v>Weiltingen, M</v>
          </cell>
          <cell r="B1937" t="str">
            <v>09571218</v>
          </cell>
          <cell r="C1937" t="str">
            <v>Mittelfranken</v>
          </cell>
          <cell r="D1937" t="str">
            <v>Ansbach</v>
          </cell>
        </row>
        <row r="1938">
          <cell r="A1938" t="str">
            <v>Weisendorf, M</v>
          </cell>
          <cell r="B1938" t="str">
            <v>09572164</v>
          </cell>
          <cell r="C1938" t="str">
            <v>Mittelfranken</v>
          </cell>
          <cell r="D1938" t="str">
            <v>Erlangen-Höchstadt</v>
          </cell>
        </row>
        <row r="1939">
          <cell r="A1939" t="str">
            <v>Weismain, St</v>
          </cell>
          <cell r="B1939" t="str">
            <v>09478176</v>
          </cell>
          <cell r="C1939" t="str">
            <v>Oberfranken</v>
          </cell>
          <cell r="D1939" t="str">
            <v>Lichtenfels</v>
          </cell>
        </row>
        <row r="1940">
          <cell r="A1940" t="str">
            <v>Weißdorf</v>
          </cell>
          <cell r="B1940" t="str">
            <v>09475184</v>
          </cell>
          <cell r="C1940" t="str">
            <v>Oberfranken</v>
          </cell>
          <cell r="D1940" t="str">
            <v>Hof</v>
          </cell>
        </row>
        <row r="1941">
          <cell r="A1941" t="str">
            <v>Weißenbrunn</v>
          </cell>
          <cell r="B1941" t="str">
            <v>09476185</v>
          </cell>
          <cell r="C1941" t="str">
            <v>Oberfranken</v>
          </cell>
          <cell r="D1941" t="str">
            <v>Kronach</v>
          </cell>
        </row>
        <row r="1942">
          <cell r="A1942" t="str">
            <v>Weißenburg i.Bay., GKSt</v>
          </cell>
          <cell r="B1942" t="str">
            <v>09577177</v>
          </cell>
          <cell r="C1942" t="str">
            <v>Mittelfranken</v>
          </cell>
          <cell r="D1942" t="str">
            <v>Weißenburg-Gunzenhausen</v>
          </cell>
        </row>
        <row r="1943">
          <cell r="A1943" t="str">
            <v>Weißenhorn, St</v>
          </cell>
          <cell r="B1943" t="str">
            <v>09775164</v>
          </cell>
          <cell r="C1943" t="str">
            <v>Schwaben</v>
          </cell>
          <cell r="D1943" t="str">
            <v>Neu-Ulm</v>
          </cell>
        </row>
        <row r="1944">
          <cell r="A1944" t="str">
            <v>Weißenohe</v>
          </cell>
          <cell r="B1944" t="str">
            <v>09474173</v>
          </cell>
          <cell r="C1944" t="str">
            <v>Oberfranken</v>
          </cell>
          <cell r="D1944" t="str">
            <v>Forchheim</v>
          </cell>
        </row>
        <row r="1945">
          <cell r="A1945" t="str">
            <v>Weißensberg</v>
          </cell>
          <cell r="B1945" t="str">
            <v>09776130</v>
          </cell>
          <cell r="C1945" t="str">
            <v>Schwaben</v>
          </cell>
          <cell r="D1945" t="str">
            <v>Lindau</v>
          </cell>
        </row>
        <row r="1946">
          <cell r="A1946" t="str">
            <v>Weißenstadt, St</v>
          </cell>
          <cell r="B1946" t="str">
            <v>09479166</v>
          </cell>
          <cell r="C1946" t="str">
            <v>Oberfranken</v>
          </cell>
          <cell r="D1946" t="str">
            <v>Wunsiedel</v>
          </cell>
        </row>
        <row r="1947">
          <cell r="A1947" t="str">
            <v>Weitnau, M</v>
          </cell>
          <cell r="B1947" t="str">
            <v>09780144</v>
          </cell>
          <cell r="C1947" t="str">
            <v>Schwaben</v>
          </cell>
          <cell r="D1947" t="str">
            <v>Oberallgäu</v>
          </cell>
        </row>
        <row r="1948">
          <cell r="A1948" t="str">
            <v>Weitramsdorf</v>
          </cell>
          <cell r="B1948" t="str">
            <v>09473175</v>
          </cell>
          <cell r="C1948" t="str">
            <v>Oberfranken</v>
          </cell>
          <cell r="D1948" t="str">
            <v>Coburg</v>
          </cell>
        </row>
        <row r="1949">
          <cell r="A1949" t="str">
            <v>Welden, M</v>
          </cell>
          <cell r="B1949" t="str">
            <v>09772216</v>
          </cell>
          <cell r="C1949" t="str">
            <v>Schwaben</v>
          </cell>
          <cell r="D1949" t="str">
            <v>Augsburg</v>
          </cell>
        </row>
        <row r="1950">
          <cell r="A1950" t="str">
            <v>Wellheim, M</v>
          </cell>
          <cell r="B1950" t="str">
            <v>09176166</v>
          </cell>
          <cell r="C1950" t="str">
            <v>Oberbayern</v>
          </cell>
          <cell r="D1950" t="str">
            <v>Eichstätt</v>
          </cell>
        </row>
        <row r="1951">
          <cell r="A1951" t="str">
            <v>Wemding, St</v>
          </cell>
          <cell r="B1951" t="str">
            <v>09779228</v>
          </cell>
          <cell r="C1951" t="str">
            <v>Schwaben</v>
          </cell>
          <cell r="D1951" t="str">
            <v>Donau-Ries</v>
          </cell>
        </row>
        <row r="1952">
          <cell r="A1952" t="str">
            <v>Wendelstein, M</v>
          </cell>
          <cell r="B1952" t="str">
            <v>09576151</v>
          </cell>
          <cell r="C1952" t="str">
            <v>Mittelfranken</v>
          </cell>
          <cell r="D1952" t="str">
            <v>Roth</v>
          </cell>
        </row>
        <row r="1953">
          <cell r="A1953" t="str">
            <v>Weng</v>
          </cell>
          <cell r="B1953" t="str">
            <v>09274188</v>
          </cell>
          <cell r="C1953" t="str">
            <v>Niederbayern</v>
          </cell>
          <cell r="D1953" t="str">
            <v>Landshut</v>
          </cell>
        </row>
        <row r="1954">
          <cell r="A1954" t="str">
            <v>Wenzenbach</v>
          </cell>
          <cell r="B1954" t="str">
            <v>09375208</v>
          </cell>
          <cell r="C1954" t="str">
            <v>Oberpfalz</v>
          </cell>
          <cell r="D1954" t="str">
            <v>Regensburg</v>
          </cell>
        </row>
        <row r="1955">
          <cell r="A1955" t="str">
            <v>Wernberg-Köblitz, M</v>
          </cell>
          <cell r="B1955" t="str">
            <v>09376150</v>
          </cell>
          <cell r="C1955" t="str">
            <v>Oberpfalz</v>
          </cell>
          <cell r="D1955" t="str">
            <v>Schwandorf</v>
          </cell>
        </row>
        <row r="1956">
          <cell r="A1956" t="str">
            <v>Werneck, M</v>
          </cell>
          <cell r="B1956" t="str">
            <v>09678193</v>
          </cell>
          <cell r="C1956" t="str">
            <v>Unterfranken</v>
          </cell>
          <cell r="D1956" t="str">
            <v>Schweinfurt</v>
          </cell>
        </row>
        <row r="1957">
          <cell r="A1957" t="str">
            <v>Wertach, M</v>
          </cell>
          <cell r="B1957" t="str">
            <v>09780145</v>
          </cell>
          <cell r="C1957" t="str">
            <v>Schwaben</v>
          </cell>
          <cell r="D1957" t="str">
            <v>Oberallgäu</v>
          </cell>
        </row>
        <row r="1958">
          <cell r="A1958" t="str">
            <v>Wertingen, St</v>
          </cell>
          <cell r="B1958" t="str">
            <v>09773182</v>
          </cell>
          <cell r="C1958" t="str">
            <v>Schwaben</v>
          </cell>
          <cell r="D1958" t="str">
            <v>Dillingen a.d. Donau</v>
          </cell>
        </row>
        <row r="1959">
          <cell r="A1959" t="str">
            <v>Weßling</v>
          </cell>
          <cell r="B1959" t="str">
            <v>09188144</v>
          </cell>
          <cell r="C1959" t="str">
            <v>Oberbayern</v>
          </cell>
          <cell r="D1959" t="str">
            <v>Starnberg</v>
          </cell>
        </row>
        <row r="1960">
          <cell r="A1960" t="str">
            <v>Wessobrunn</v>
          </cell>
          <cell r="B1960" t="str">
            <v>09190158</v>
          </cell>
          <cell r="C1960" t="str">
            <v>Oberbayern</v>
          </cell>
          <cell r="D1960" t="str">
            <v>Weilheim-Schongau</v>
          </cell>
        </row>
        <row r="1961">
          <cell r="A1961" t="str">
            <v>Westendorf (Landkreis Augsburg)</v>
          </cell>
          <cell r="B1961" t="str">
            <v>09772217</v>
          </cell>
          <cell r="C1961" t="str">
            <v>Schwaben</v>
          </cell>
          <cell r="D1961" t="str">
            <v>Augsburg</v>
          </cell>
        </row>
        <row r="1962">
          <cell r="A1962" t="str">
            <v>Westendorf (Landkreis Ostallgäu)</v>
          </cell>
          <cell r="B1962" t="str">
            <v>09777182</v>
          </cell>
          <cell r="C1962" t="str">
            <v>Schwaben</v>
          </cell>
          <cell r="D1962" t="str">
            <v>Ostallgäu</v>
          </cell>
        </row>
        <row r="1963">
          <cell r="A1963" t="str">
            <v>Westerheim</v>
          </cell>
          <cell r="B1963" t="str">
            <v>09778214</v>
          </cell>
          <cell r="C1963" t="str">
            <v>Schwaben</v>
          </cell>
          <cell r="D1963" t="str">
            <v>Unterallgäu</v>
          </cell>
        </row>
        <row r="1964">
          <cell r="A1964" t="str">
            <v>Westerngrund</v>
          </cell>
          <cell r="B1964" t="str">
            <v>09671159</v>
          </cell>
          <cell r="C1964" t="str">
            <v>Unterfranken</v>
          </cell>
          <cell r="D1964" t="str">
            <v>Aschaffenburg</v>
          </cell>
        </row>
        <row r="1965">
          <cell r="A1965" t="str">
            <v>Westheim</v>
          </cell>
          <cell r="B1965" t="str">
            <v>09577179</v>
          </cell>
          <cell r="C1965" t="str">
            <v>Mittelfranken</v>
          </cell>
          <cell r="D1965" t="str">
            <v>Weißenburg-Gunzenhausen</v>
          </cell>
        </row>
        <row r="1966">
          <cell r="A1966" t="str">
            <v>Wettringen</v>
          </cell>
          <cell r="B1966" t="str">
            <v>09571222</v>
          </cell>
          <cell r="C1966" t="str">
            <v>Mittelfranken</v>
          </cell>
          <cell r="D1966" t="str">
            <v>Ansbach</v>
          </cell>
        </row>
        <row r="1967">
          <cell r="A1967" t="str">
            <v>Wettstetten</v>
          </cell>
          <cell r="B1967" t="str">
            <v>09176167</v>
          </cell>
          <cell r="C1967" t="str">
            <v>Oberbayern</v>
          </cell>
          <cell r="D1967" t="str">
            <v>Eichstätt</v>
          </cell>
        </row>
        <row r="1968">
          <cell r="A1968" t="str">
            <v>Weyarn</v>
          </cell>
          <cell r="B1968" t="str">
            <v>09182137</v>
          </cell>
          <cell r="C1968" t="str">
            <v>Oberbayern</v>
          </cell>
          <cell r="D1968" t="str">
            <v>Miesbach</v>
          </cell>
        </row>
        <row r="1969">
          <cell r="A1969" t="str">
            <v>Wiedergeltingen</v>
          </cell>
          <cell r="B1969" t="str">
            <v>09778216</v>
          </cell>
          <cell r="C1969" t="str">
            <v>Schwaben</v>
          </cell>
          <cell r="D1969" t="str">
            <v>Unterallgäu</v>
          </cell>
        </row>
        <row r="1970">
          <cell r="A1970" t="str">
            <v>Wielenbach</v>
          </cell>
          <cell r="B1970" t="str">
            <v>09190159</v>
          </cell>
          <cell r="C1970" t="str">
            <v>Oberbayern</v>
          </cell>
          <cell r="D1970" t="str">
            <v>Weilheim-Schongau</v>
          </cell>
        </row>
        <row r="1971">
          <cell r="A1971" t="str">
            <v>Wiesau, M</v>
          </cell>
          <cell r="B1971" t="str">
            <v>09377159</v>
          </cell>
          <cell r="C1971" t="str">
            <v>Oberpfalz</v>
          </cell>
          <cell r="D1971" t="str">
            <v>Tirschenreuth</v>
          </cell>
        </row>
        <row r="1972">
          <cell r="A1972" t="str">
            <v>Wiesen</v>
          </cell>
          <cell r="B1972" t="str">
            <v>09671162</v>
          </cell>
          <cell r="C1972" t="str">
            <v>Unterfranken</v>
          </cell>
          <cell r="D1972" t="str">
            <v>Aschaffenburg</v>
          </cell>
        </row>
        <row r="1973">
          <cell r="A1973" t="str">
            <v>Wiesenbach</v>
          </cell>
          <cell r="B1973" t="str">
            <v>09774189</v>
          </cell>
          <cell r="C1973" t="str">
            <v>Schwaben</v>
          </cell>
          <cell r="D1973" t="str">
            <v>Günzburg</v>
          </cell>
        </row>
        <row r="1974">
          <cell r="A1974" t="str">
            <v>Wiesenbronn</v>
          </cell>
          <cell r="B1974" t="str">
            <v>09675177</v>
          </cell>
          <cell r="C1974" t="str">
            <v>Unterfranken</v>
          </cell>
          <cell r="D1974" t="str">
            <v>Kitzingen</v>
          </cell>
        </row>
        <row r="1975">
          <cell r="A1975" t="str">
            <v>Wiesenfelden</v>
          </cell>
          <cell r="B1975" t="str">
            <v>09278197</v>
          </cell>
          <cell r="C1975" t="str">
            <v>Niederbayern</v>
          </cell>
          <cell r="D1975" t="str">
            <v>Straubing-Bogen</v>
          </cell>
        </row>
        <row r="1976">
          <cell r="A1976" t="str">
            <v>Wiesent</v>
          </cell>
          <cell r="B1976" t="str">
            <v>09375209</v>
          </cell>
          <cell r="C1976" t="str">
            <v>Oberpfalz</v>
          </cell>
          <cell r="D1976" t="str">
            <v>Regensburg</v>
          </cell>
        </row>
        <row r="1977">
          <cell r="A1977" t="str">
            <v>Wiesenthau</v>
          </cell>
          <cell r="B1977" t="str">
            <v>09474175</v>
          </cell>
          <cell r="C1977" t="str">
            <v>Oberfranken</v>
          </cell>
          <cell r="D1977" t="str">
            <v>Forchheim</v>
          </cell>
        </row>
        <row r="1978">
          <cell r="A1978" t="str">
            <v>Wiesentheid, M</v>
          </cell>
          <cell r="B1978" t="str">
            <v>09675178</v>
          </cell>
          <cell r="C1978" t="str">
            <v>Unterfranken</v>
          </cell>
          <cell r="D1978" t="str">
            <v>Kitzingen</v>
          </cell>
        </row>
        <row r="1979">
          <cell r="A1979" t="str">
            <v>Wiesenttal, M</v>
          </cell>
          <cell r="B1979" t="str">
            <v>09474176</v>
          </cell>
          <cell r="C1979" t="str">
            <v>Oberfranken</v>
          </cell>
          <cell r="D1979" t="str">
            <v>Forchheim</v>
          </cell>
        </row>
        <row r="1980">
          <cell r="A1980" t="str">
            <v>Wieseth</v>
          </cell>
          <cell r="B1980" t="str">
            <v>09571223</v>
          </cell>
          <cell r="C1980" t="str">
            <v>Mittelfranken</v>
          </cell>
          <cell r="D1980" t="str">
            <v>Ansbach</v>
          </cell>
        </row>
        <row r="1981">
          <cell r="A1981" t="str">
            <v>Wiesthal</v>
          </cell>
          <cell r="B1981" t="str">
            <v>09677200</v>
          </cell>
          <cell r="C1981" t="str">
            <v>Unterfranken</v>
          </cell>
          <cell r="D1981" t="str">
            <v>Main-Spessart</v>
          </cell>
        </row>
        <row r="1982">
          <cell r="A1982" t="str">
            <v>Wiggensbach, M</v>
          </cell>
          <cell r="B1982" t="str">
            <v>09780146</v>
          </cell>
          <cell r="C1982" t="str">
            <v>Schwaben</v>
          </cell>
          <cell r="D1982" t="str">
            <v>Oberallgäu</v>
          </cell>
        </row>
        <row r="1983">
          <cell r="A1983" t="str">
            <v>Wilburgstetten</v>
          </cell>
          <cell r="B1983" t="str">
            <v>09571224</v>
          </cell>
          <cell r="C1983" t="str">
            <v>Mittelfranken</v>
          </cell>
          <cell r="D1983" t="str">
            <v>Ansbach</v>
          </cell>
        </row>
        <row r="1984">
          <cell r="A1984" t="str">
            <v>Wildenberg</v>
          </cell>
          <cell r="B1984" t="str">
            <v>09273181</v>
          </cell>
          <cell r="C1984" t="str">
            <v>Niederbayern</v>
          </cell>
          <cell r="D1984" t="str">
            <v>Kelheim</v>
          </cell>
        </row>
        <row r="1985">
          <cell r="A1985" t="str">
            <v>Wildflecken, M</v>
          </cell>
          <cell r="B1985" t="str">
            <v>09672163</v>
          </cell>
          <cell r="C1985" t="str">
            <v>Unterfranken</v>
          </cell>
          <cell r="D1985" t="str">
            <v>Bad Kissingen</v>
          </cell>
        </row>
        <row r="1986">
          <cell r="A1986" t="str">
            <v>Wildpoldsried</v>
          </cell>
          <cell r="B1986" t="str">
            <v>09780147</v>
          </cell>
          <cell r="C1986" t="str">
            <v>Schwaben</v>
          </cell>
          <cell r="D1986" t="str">
            <v>Oberallgäu</v>
          </cell>
        </row>
        <row r="1987">
          <cell r="A1987" t="str">
            <v>Wildsteig</v>
          </cell>
          <cell r="B1987" t="str">
            <v>09190160</v>
          </cell>
          <cell r="C1987" t="str">
            <v>Oberbayern</v>
          </cell>
          <cell r="D1987" t="str">
            <v>Weilheim-Schongau</v>
          </cell>
        </row>
        <row r="1988">
          <cell r="A1988" t="str">
            <v>Wilhelmsdorf</v>
          </cell>
          <cell r="B1988" t="str">
            <v>09575181</v>
          </cell>
          <cell r="C1988" t="str">
            <v>Mittelfranken</v>
          </cell>
          <cell r="D1988" t="str">
            <v>Neustadt a.d. Aisch</v>
          </cell>
        </row>
        <row r="1989">
          <cell r="A1989" t="str">
            <v>Wilhelmsthal</v>
          </cell>
          <cell r="B1989" t="str">
            <v>09476189</v>
          </cell>
          <cell r="C1989" t="str">
            <v>Oberfranken</v>
          </cell>
          <cell r="D1989" t="str">
            <v>Kronach</v>
          </cell>
        </row>
        <row r="1990">
          <cell r="A1990" t="str">
            <v>Wilhermsdorf, M</v>
          </cell>
          <cell r="B1990" t="str">
            <v>09573133</v>
          </cell>
          <cell r="C1990" t="str">
            <v>Mittelfranken</v>
          </cell>
          <cell r="D1990" t="str">
            <v>Fürth</v>
          </cell>
        </row>
        <row r="1991">
          <cell r="A1991" t="str">
            <v>Willanzheim, M</v>
          </cell>
          <cell r="B1991" t="str">
            <v>09675179</v>
          </cell>
          <cell r="C1991" t="str">
            <v>Unterfranken</v>
          </cell>
          <cell r="D1991" t="str">
            <v>Kitzingen</v>
          </cell>
        </row>
        <row r="1992">
          <cell r="A1992" t="str">
            <v>Willmars</v>
          </cell>
          <cell r="B1992" t="str">
            <v>09673182</v>
          </cell>
          <cell r="C1992" t="str">
            <v>Unterfranken</v>
          </cell>
          <cell r="D1992" t="str">
            <v>Rhön-Grabfeld</v>
          </cell>
        </row>
        <row r="1993">
          <cell r="A1993" t="str">
            <v>Willmering</v>
          </cell>
          <cell r="B1993" t="str">
            <v>09372175</v>
          </cell>
          <cell r="C1993" t="str">
            <v>Oberpfalz</v>
          </cell>
          <cell r="D1993" t="str">
            <v>Cham</v>
          </cell>
        </row>
        <row r="1994">
          <cell r="A1994" t="str">
            <v>Windach</v>
          </cell>
          <cell r="B1994" t="str">
            <v>09181146</v>
          </cell>
          <cell r="C1994" t="str">
            <v>Oberbayern</v>
          </cell>
          <cell r="D1994" t="str">
            <v>Landsberg am Lech</v>
          </cell>
        </row>
        <row r="1995">
          <cell r="A1995" t="str">
            <v>Windberg</v>
          </cell>
          <cell r="B1995" t="str">
            <v>09278198</v>
          </cell>
          <cell r="C1995" t="str">
            <v>Niederbayern</v>
          </cell>
          <cell r="D1995" t="str">
            <v>Straubing-Bogen</v>
          </cell>
        </row>
        <row r="1996">
          <cell r="A1996" t="str">
            <v>Windelsbach</v>
          </cell>
          <cell r="B1996" t="str">
            <v>09571225</v>
          </cell>
          <cell r="C1996" t="str">
            <v>Mittelfranken</v>
          </cell>
          <cell r="D1996" t="str">
            <v>Ansbach</v>
          </cell>
        </row>
        <row r="1997">
          <cell r="A1997" t="str">
            <v>Windischeschenbach, St</v>
          </cell>
          <cell r="B1997" t="str">
            <v>09374168</v>
          </cell>
          <cell r="C1997" t="str">
            <v>Oberpfalz</v>
          </cell>
          <cell r="D1997" t="str">
            <v>Neustadt a.d. Waldnaab</v>
          </cell>
        </row>
        <row r="1998">
          <cell r="A1998" t="str">
            <v>Windorf, M</v>
          </cell>
          <cell r="B1998" t="str">
            <v>09275159</v>
          </cell>
          <cell r="C1998" t="str">
            <v>Niederbayern</v>
          </cell>
          <cell r="D1998" t="str">
            <v>Passau</v>
          </cell>
        </row>
        <row r="1999">
          <cell r="A1999" t="str">
            <v>Windsbach, St</v>
          </cell>
          <cell r="B1999" t="str">
            <v>09571226</v>
          </cell>
          <cell r="C1999" t="str">
            <v>Mittelfranken</v>
          </cell>
          <cell r="D1999" t="str">
            <v>Ansbach</v>
          </cell>
        </row>
        <row r="2000">
          <cell r="A2000" t="str">
            <v>Winhöring</v>
          </cell>
          <cell r="B2000" t="str">
            <v>09171137</v>
          </cell>
          <cell r="C2000" t="str">
            <v>Oberbayern</v>
          </cell>
          <cell r="D2000" t="str">
            <v>Altötting</v>
          </cell>
        </row>
        <row r="2001">
          <cell r="A2001" t="str">
            <v>Winkelhaid</v>
          </cell>
          <cell r="B2001" t="str">
            <v>09574164</v>
          </cell>
          <cell r="C2001" t="str">
            <v>Mittelfranken</v>
          </cell>
          <cell r="D2001" t="str">
            <v>Nürnberger Land</v>
          </cell>
        </row>
        <row r="2002">
          <cell r="A2002" t="str">
            <v>Winklarn, M</v>
          </cell>
          <cell r="B2002" t="str">
            <v>09376178</v>
          </cell>
          <cell r="C2002" t="str">
            <v>Oberpfalz</v>
          </cell>
          <cell r="D2002" t="str">
            <v>Schwandorf</v>
          </cell>
        </row>
        <row r="2003">
          <cell r="A2003" t="str">
            <v>Winterbach</v>
          </cell>
          <cell r="B2003" t="str">
            <v>09774196</v>
          </cell>
          <cell r="C2003" t="str">
            <v>Schwaben</v>
          </cell>
          <cell r="D2003" t="str">
            <v>Günzburg</v>
          </cell>
        </row>
        <row r="2004">
          <cell r="A2004" t="str">
            <v>Winterhausen, M</v>
          </cell>
          <cell r="B2004" t="str">
            <v>09679206</v>
          </cell>
          <cell r="C2004" t="str">
            <v>Unterfranken</v>
          </cell>
          <cell r="D2004" t="str">
            <v>Würzburg</v>
          </cell>
        </row>
        <row r="2005">
          <cell r="A2005" t="str">
            <v>Winterrieden</v>
          </cell>
          <cell r="B2005" t="str">
            <v>09778217</v>
          </cell>
          <cell r="C2005" t="str">
            <v>Schwaben</v>
          </cell>
          <cell r="D2005" t="str">
            <v>Unterallgäu</v>
          </cell>
        </row>
        <row r="2006">
          <cell r="A2006" t="str">
            <v>Winzer, M</v>
          </cell>
          <cell r="B2006" t="str">
            <v>09271153</v>
          </cell>
          <cell r="C2006" t="str">
            <v>Niederbayern</v>
          </cell>
          <cell r="D2006" t="str">
            <v>Deggendorf</v>
          </cell>
        </row>
        <row r="2007">
          <cell r="A2007" t="str">
            <v>Wipfeld</v>
          </cell>
          <cell r="B2007" t="str">
            <v>09678196</v>
          </cell>
          <cell r="C2007" t="str">
            <v>Unterfranken</v>
          </cell>
          <cell r="D2007" t="str">
            <v>Schweinfurt</v>
          </cell>
        </row>
        <row r="2008">
          <cell r="A2008" t="str">
            <v>Wirsberg, M</v>
          </cell>
          <cell r="B2008" t="str">
            <v>09477163</v>
          </cell>
          <cell r="C2008" t="str">
            <v>Oberfranken</v>
          </cell>
          <cell r="D2008" t="str">
            <v>Kulmbach</v>
          </cell>
        </row>
        <row r="2009">
          <cell r="A2009" t="str">
            <v>Wittelshofen</v>
          </cell>
          <cell r="B2009" t="str">
            <v>09571227</v>
          </cell>
          <cell r="C2009" t="str">
            <v>Mittelfranken</v>
          </cell>
          <cell r="D2009" t="str">
            <v>Ansbach</v>
          </cell>
        </row>
        <row r="2010">
          <cell r="A2010" t="str">
            <v>Wittibreut</v>
          </cell>
          <cell r="B2010" t="str">
            <v>09277152</v>
          </cell>
          <cell r="C2010" t="str">
            <v>Niederbayern</v>
          </cell>
          <cell r="D2010" t="str">
            <v>Rottal-Inn</v>
          </cell>
        </row>
        <row r="2011">
          <cell r="A2011" t="str">
            <v>Wittislingen, M</v>
          </cell>
          <cell r="B2011" t="str">
            <v>09773183</v>
          </cell>
          <cell r="C2011" t="str">
            <v>Schwaben</v>
          </cell>
          <cell r="D2011" t="str">
            <v>Dillingen a.d. Donau</v>
          </cell>
        </row>
        <row r="2012">
          <cell r="A2012" t="str">
            <v>Witzmannsberg</v>
          </cell>
          <cell r="B2012" t="str">
            <v>09275160</v>
          </cell>
          <cell r="C2012" t="str">
            <v>Niederbayern</v>
          </cell>
          <cell r="D2012" t="str">
            <v>Passau</v>
          </cell>
        </row>
        <row r="2013">
          <cell r="A2013" t="str">
            <v>Wolfersdorf</v>
          </cell>
          <cell r="B2013" t="str">
            <v>09178156</v>
          </cell>
          <cell r="C2013" t="str">
            <v>Oberbayern</v>
          </cell>
          <cell r="D2013" t="str">
            <v>Freising</v>
          </cell>
        </row>
        <row r="2014">
          <cell r="A2014" t="str">
            <v>Wolferstadt</v>
          </cell>
          <cell r="B2014" t="str">
            <v>09779231</v>
          </cell>
          <cell r="C2014" t="str">
            <v>Schwaben</v>
          </cell>
          <cell r="D2014" t="str">
            <v>Donau-Ries</v>
          </cell>
        </row>
        <row r="2015">
          <cell r="A2015" t="str">
            <v>Wolfertschwenden</v>
          </cell>
          <cell r="B2015" t="str">
            <v>09778218</v>
          </cell>
          <cell r="C2015" t="str">
            <v>Schwaben</v>
          </cell>
          <cell r="D2015" t="str">
            <v>Unterallgäu</v>
          </cell>
        </row>
        <row r="2016">
          <cell r="A2016" t="str">
            <v>Wolframs-Eschenbach, St</v>
          </cell>
          <cell r="B2016" t="str">
            <v>09571229</v>
          </cell>
          <cell r="C2016" t="str">
            <v>Mittelfranken</v>
          </cell>
          <cell r="D2016" t="str">
            <v>Ansbach</v>
          </cell>
        </row>
        <row r="2017">
          <cell r="A2017" t="str">
            <v>Wolfratshausen, St</v>
          </cell>
          <cell r="B2017" t="str">
            <v>09173147</v>
          </cell>
          <cell r="C2017" t="str">
            <v>Oberbayern</v>
          </cell>
          <cell r="D2017" t="str">
            <v>Bad Tölz-Wolfratshausen</v>
          </cell>
        </row>
        <row r="2018">
          <cell r="A2018" t="str">
            <v>Wolfsegg</v>
          </cell>
          <cell r="B2018" t="str">
            <v>09375211</v>
          </cell>
          <cell r="C2018" t="str">
            <v>Oberpfalz</v>
          </cell>
          <cell r="D2018" t="str">
            <v>Regensburg</v>
          </cell>
        </row>
        <row r="2019">
          <cell r="A2019" t="str">
            <v>Wollbach</v>
          </cell>
          <cell r="B2019" t="str">
            <v>09673183</v>
          </cell>
          <cell r="C2019" t="str">
            <v>Unterfranken</v>
          </cell>
          <cell r="D2019" t="str">
            <v>Rhön-Grabfeld</v>
          </cell>
        </row>
        <row r="2020">
          <cell r="A2020" t="str">
            <v>Wolnzach, M</v>
          </cell>
          <cell r="B2020" t="str">
            <v>09186162</v>
          </cell>
          <cell r="C2020" t="str">
            <v>Oberbayern</v>
          </cell>
          <cell r="D2020" t="str">
            <v>Pfaffenhofen a.d. Ilm</v>
          </cell>
        </row>
        <row r="2021">
          <cell r="A2021" t="str">
            <v>Wonfurt</v>
          </cell>
          <cell r="B2021" t="str">
            <v>09674219</v>
          </cell>
          <cell r="C2021" t="str">
            <v>Unterfranken</v>
          </cell>
          <cell r="D2021" t="str">
            <v>Haßberge</v>
          </cell>
        </row>
        <row r="2022">
          <cell r="A2022" t="str">
            <v>Wonneberg</v>
          </cell>
          <cell r="B2022" t="str">
            <v>09189165</v>
          </cell>
          <cell r="C2022" t="str">
            <v>Oberbayern</v>
          </cell>
          <cell r="D2022" t="str">
            <v>Traunstein</v>
          </cell>
        </row>
        <row r="2023">
          <cell r="A2023" t="str">
            <v>Wonsees, M</v>
          </cell>
          <cell r="B2023" t="str">
            <v>09477164</v>
          </cell>
          <cell r="C2023" t="str">
            <v>Oberfranken</v>
          </cell>
          <cell r="D2023" t="str">
            <v>Kulmbach</v>
          </cell>
        </row>
        <row r="2024">
          <cell r="A2024" t="str">
            <v>Woringen</v>
          </cell>
          <cell r="B2024" t="str">
            <v>09778219</v>
          </cell>
          <cell r="C2024" t="str">
            <v>Schwaben</v>
          </cell>
          <cell r="D2024" t="str">
            <v>Unterallgäu</v>
          </cell>
        </row>
        <row r="2025">
          <cell r="A2025" t="str">
            <v>Wörnitz</v>
          </cell>
          <cell r="B2025" t="str">
            <v>09571228</v>
          </cell>
          <cell r="C2025" t="str">
            <v>Mittelfranken</v>
          </cell>
          <cell r="D2025" t="str">
            <v>Ansbach</v>
          </cell>
        </row>
        <row r="2026">
          <cell r="A2026" t="str">
            <v>Wörth</v>
          </cell>
          <cell r="B2026" t="str">
            <v>09177144</v>
          </cell>
          <cell r="C2026" t="str">
            <v>Oberbayern</v>
          </cell>
          <cell r="D2026" t="str">
            <v>Erding</v>
          </cell>
        </row>
        <row r="2027">
          <cell r="A2027" t="str">
            <v>Wörth a.d.Donau, St</v>
          </cell>
          <cell r="B2027" t="str">
            <v>09375210</v>
          </cell>
          <cell r="C2027" t="str">
            <v>Oberpfalz</v>
          </cell>
          <cell r="D2027" t="str">
            <v>Regensburg</v>
          </cell>
        </row>
        <row r="2028">
          <cell r="A2028" t="str">
            <v>Wörth a.d.Isar</v>
          </cell>
          <cell r="B2028" t="str">
            <v>09274191</v>
          </cell>
          <cell r="C2028" t="str">
            <v>Niederbayern</v>
          </cell>
          <cell r="D2028" t="str">
            <v>Landshut</v>
          </cell>
        </row>
        <row r="2029">
          <cell r="A2029" t="str">
            <v>Wörth a.Main, St</v>
          </cell>
          <cell r="B2029" t="str">
            <v>09676169</v>
          </cell>
          <cell r="C2029" t="str">
            <v>Unterfranken</v>
          </cell>
          <cell r="D2029" t="str">
            <v>Miltenberg</v>
          </cell>
        </row>
        <row r="2030">
          <cell r="A2030" t="str">
            <v>Wörthsee</v>
          </cell>
          <cell r="B2030" t="str">
            <v>09188145</v>
          </cell>
          <cell r="C2030" t="str">
            <v>Oberbayern</v>
          </cell>
          <cell r="D2030" t="str">
            <v>Starnberg</v>
          </cell>
        </row>
        <row r="2031">
          <cell r="A2031" t="str">
            <v>Wülfershausen a.d.Saale</v>
          </cell>
          <cell r="B2031" t="str">
            <v>09673184</v>
          </cell>
          <cell r="C2031" t="str">
            <v>Unterfranken</v>
          </cell>
          <cell r="D2031" t="str">
            <v>Rhön-Grabfeld</v>
          </cell>
        </row>
        <row r="2032">
          <cell r="A2032" t="str">
            <v>Wunsiedel, St</v>
          </cell>
          <cell r="B2032" t="str">
            <v>09479169</v>
          </cell>
          <cell r="C2032" t="str">
            <v>Oberfranken</v>
          </cell>
          <cell r="D2032" t="str">
            <v>Wunsiedel</v>
          </cell>
        </row>
        <row r="2033">
          <cell r="A2033" t="str">
            <v>Wurmannsquick, M</v>
          </cell>
          <cell r="B2033" t="str">
            <v>09277153</v>
          </cell>
          <cell r="C2033" t="str">
            <v>Niederbayern</v>
          </cell>
          <cell r="D2033" t="str">
            <v>Rottal-Inn</v>
          </cell>
        </row>
        <row r="2034">
          <cell r="A2034" t="str">
            <v>Wurmsham</v>
          </cell>
          <cell r="B2034" t="str">
            <v>09274193</v>
          </cell>
          <cell r="C2034" t="str">
            <v>Niederbayern</v>
          </cell>
          <cell r="D2034" t="str">
            <v>Landshut</v>
          </cell>
        </row>
        <row r="2035">
          <cell r="A2035" t="str">
            <v>Würzburg</v>
          </cell>
          <cell r="B2035" t="str">
            <v>09663000</v>
          </cell>
          <cell r="C2035" t="str">
            <v>Unterfranken</v>
          </cell>
          <cell r="D2035" t="str">
            <v>Würzburg (Stadt)</v>
          </cell>
        </row>
        <row r="2036">
          <cell r="A2036" t="str">
            <v>Zachenberg</v>
          </cell>
          <cell r="B2036" t="str">
            <v>09276146</v>
          </cell>
          <cell r="C2036" t="str">
            <v>Niederbayern</v>
          </cell>
          <cell r="D2036" t="str">
            <v>Regen</v>
          </cell>
        </row>
        <row r="2037">
          <cell r="A2037" t="str">
            <v>Zandt</v>
          </cell>
          <cell r="B2037" t="str">
            <v>09372177</v>
          </cell>
          <cell r="C2037" t="str">
            <v>Oberpfalz</v>
          </cell>
          <cell r="D2037" t="str">
            <v>Cham</v>
          </cell>
        </row>
        <row r="2038">
          <cell r="A2038" t="str">
            <v>Zangberg</v>
          </cell>
          <cell r="B2038" t="str">
            <v>09183151</v>
          </cell>
          <cell r="C2038" t="str">
            <v>Oberbayern</v>
          </cell>
          <cell r="D2038" t="str">
            <v>Mühldorf</v>
          </cell>
        </row>
        <row r="2039">
          <cell r="A2039" t="str">
            <v>Zapfendorf, M</v>
          </cell>
          <cell r="B2039" t="str">
            <v>09471214</v>
          </cell>
          <cell r="C2039" t="str">
            <v>Oberfranken</v>
          </cell>
          <cell r="D2039" t="str">
            <v>Bamberg</v>
          </cell>
        </row>
        <row r="2040">
          <cell r="A2040" t="str">
            <v>Zeil a.Main, St</v>
          </cell>
          <cell r="B2040" t="str">
            <v>09674221</v>
          </cell>
          <cell r="C2040" t="str">
            <v>Unterfranken</v>
          </cell>
          <cell r="D2040" t="str">
            <v>Haßberge</v>
          </cell>
        </row>
        <row r="2041">
          <cell r="A2041" t="str">
            <v>Zeilarn</v>
          </cell>
          <cell r="B2041" t="str">
            <v>09277154</v>
          </cell>
          <cell r="C2041" t="str">
            <v>Niederbayern</v>
          </cell>
          <cell r="D2041" t="str">
            <v>Rottal-Inn</v>
          </cell>
        </row>
        <row r="2042">
          <cell r="A2042" t="str">
            <v>Zeitlarn</v>
          </cell>
          <cell r="B2042" t="str">
            <v>09375213</v>
          </cell>
          <cell r="C2042" t="str">
            <v>Oberpfalz</v>
          </cell>
          <cell r="D2042" t="str">
            <v>Regensburg</v>
          </cell>
        </row>
        <row r="2043">
          <cell r="A2043" t="str">
            <v>Zeitlofs, M</v>
          </cell>
          <cell r="B2043" t="str">
            <v>09672166</v>
          </cell>
          <cell r="C2043" t="str">
            <v>Unterfranken</v>
          </cell>
          <cell r="D2043" t="str">
            <v>Bad Kissingen</v>
          </cell>
        </row>
        <row r="2044">
          <cell r="A2044" t="str">
            <v>Zell</v>
          </cell>
          <cell r="B2044" t="str">
            <v>09372167</v>
          </cell>
          <cell r="C2044" t="str">
            <v>Oberpfalz</v>
          </cell>
          <cell r="D2044" t="str">
            <v>Cham</v>
          </cell>
        </row>
        <row r="2045">
          <cell r="A2045" t="str">
            <v>Zell a.Main, M</v>
          </cell>
          <cell r="B2045" t="str">
            <v>09679209</v>
          </cell>
          <cell r="C2045" t="str">
            <v>Unterfranken</v>
          </cell>
          <cell r="D2045" t="str">
            <v>Würzburg</v>
          </cell>
        </row>
        <row r="2046">
          <cell r="A2046" t="str">
            <v>Zell im Fichtelgebirge, M</v>
          </cell>
          <cell r="B2046" t="str">
            <v>09475189</v>
          </cell>
          <cell r="C2046" t="str">
            <v>Oberfranken</v>
          </cell>
          <cell r="D2046" t="str">
            <v>Hof</v>
          </cell>
        </row>
        <row r="2047">
          <cell r="A2047" t="str">
            <v>Zellingen, M</v>
          </cell>
          <cell r="B2047" t="str">
            <v>09677203</v>
          </cell>
          <cell r="C2047" t="str">
            <v>Unterfranken</v>
          </cell>
          <cell r="D2047" t="str">
            <v>Main-Spessart</v>
          </cell>
        </row>
        <row r="2048">
          <cell r="A2048" t="str">
            <v>Zenting</v>
          </cell>
          <cell r="B2048" t="str">
            <v>09272152</v>
          </cell>
          <cell r="C2048" t="str">
            <v>Niederbayern</v>
          </cell>
          <cell r="D2048" t="str">
            <v>Freyung-Grafenau</v>
          </cell>
        </row>
        <row r="2049">
          <cell r="A2049" t="str">
            <v>Ziemetshausen, M</v>
          </cell>
          <cell r="B2049" t="str">
            <v>09774198</v>
          </cell>
          <cell r="C2049" t="str">
            <v>Schwaben</v>
          </cell>
          <cell r="D2049" t="str">
            <v>Günzburg</v>
          </cell>
        </row>
        <row r="2050">
          <cell r="A2050" t="str">
            <v>Ziertheim</v>
          </cell>
          <cell r="B2050" t="str">
            <v>09773186</v>
          </cell>
          <cell r="C2050" t="str">
            <v>Schwaben</v>
          </cell>
          <cell r="D2050" t="str">
            <v>Dillingen a.d. Donau</v>
          </cell>
        </row>
        <row r="2051">
          <cell r="A2051" t="str">
            <v>Zirndorf, St</v>
          </cell>
          <cell r="B2051" t="str">
            <v>09573134</v>
          </cell>
          <cell r="C2051" t="str">
            <v>Mittelfranken</v>
          </cell>
          <cell r="D2051" t="str">
            <v>Fürth</v>
          </cell>
        </row>
        <row r="2052">
          <cell r="A2052" t="str">
            <v>Zolling</v>
          </cell>
          <cell r="B2052" t="str">
            <v>09178157</v>
          </cell>
          <cell r="C2052" t="str">
            <v>Oberbayern</v>
          </cell>
          <cell r="D2052" t="str">
            <v>Freising</v>
          </cell>
        </row>
        <row r="2053">
          <cell r="A2053" t="str">
            <v>Zorneding</v>
          </cell>
          <cell r="B2053" t="str">
            <v>09175139</v>
          </cell>
          <cell r="C2053" t="str">
            <v>Oberbayern</v>
          </cell>
          <cell r="D2053" t="str">
            <v>Ebersberg</v>
          </cell>
        </row>
        <row r="2054">
          <cell r="A2054" t="str">
            <v>Zöschingen</v>
          </cell>
          <cell r="B2054" t="str">
            <v>09773187</v>
          </cell>
          <cell r="C2054" t="str">
            <v>Schwaben</v>
          </cell>
          <cell r="D2054" t="str">
            <v>Dillingen a.d. Donau</v>
          </cell>
        </row>
        <row r="2055">
          <cell r="A2055" t="str">
            <v>Zusamaltheim</v>
          </cell>
          <cell r="B2055" t="str">
            <v>09773188</v>
          </cell>
          <cell r="C2055" t="str">
            <v>Schwaben</v>
          </cell>
          <cell r="D2055" t="str">
            <v>Dillingen a.d. Donau</v>
          </cell>
        </row>
        <row r="2056">
          <cell r="A2056" t="str">
            <v>Zusmarshausen, M</v>
          </cell>
          <cell r="B2056" t="str">
            <v>09772223</v>
          </cell>
          <cell r="C2056" t="str">
            <v>Schwaben</v>
          </cell>
          <cell r="D2056" t="str">
            <v>Augsburg</v>
          </cell>
        </row>
        <row r="2057">
          <cell r="A2057" t="str">
            <v>Zwiesel, St</v>
          </cell>
          <cell r="B2057" t="str">
            <v>09276148</v>
          </cell>
          <cell r="C2057" t="str">
            <v>Niederbayern</v>
          </cell>
          <cell r="D2057" t="str">
            <v>Regen</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Q218"/>
  <sheetViews>
    <sheetView showGridLines="0" tabSelected="1" showWhiteSpace="0" zoomScaleNormal="100" zoomScaleSheetLayoutView="55" workbookViewId="0">
      <selection activeCell="C11" sqref="C11"/>
    </sheetView>
  </sheetViews>
  <sheetFormatPr baseColWidth="10" defaultColWidth="9.28515625" defaultRowHeight="15" outlineLevelRow="1" x14ac:dyDescent="0.25"/>
  <cols>
    <col min="1" max="1" width="5.5703125" style="26" customWidth="1"/>
    <col min="2" max="2" width="32.7109375" style="16" customWidth="1"/>
    <col min="3" max="8" width="16.42578125" style="16" customWidth="1"/>
    <col min="9" max="9" width="16.42578125" style="4" customWidth="1"/>
    <col min="10" max="15" width="16.42578125" style="16" customWidth="1"/>
    <col min="16" max="16" width="15.42578125" style="16" hidden="1" customWidth="1"/>
    <col min="17" max="17" width="14.28515625" style="16" hidden="1" customWidth="1"/>
    <col min="18" max="18" width="3.7109375" style="16" customWidth="1"/>
    <col min="19" max="16384" width="9.28515625" style="16"/>
  </cols>
  <sheetData>
    <row r="1" spans="1:15" s="14" customFormat="1" ht="25.15" customHeight="1" x14ac:dyDescent="0.25">
      <c r="A1" s="203" t="s">
        <v>6189</v>
      </c>
      <c r="B1" s="203"/>
      <c r="C1" s="203"/>
      <c r="D1" s="203"/>
      <c r="E1" s="203"/>
      <c r="F1" s="203"/>
      <c r="G1" s="203"/>
      <c r="H1" s="203"/>
      <c r="I1" s="203"/>
      <c r="J1" s="203"/>
      <c r="K1" s="203"/>
      <c r="L1" s="203"/>
      <c r="M1" s="203"/>
      <c r="N1" s="203"/>
      <c r="O1" s="203"/>
    </row>
    <row r="2" spans="1:15" s="15" customFormat="1" ht="8.25" customHeight="1" x14ac:dyDescent="0.3">
      <c r="A2" s="1"/>
      <c r="B2" s="2"/>
      <c r="C2" s="3"/>
      <c r="D2" s="3"/>
      <c r="E2" s="5"/>
      <c r="F2" s="4"/>
      <c r="G2" s="4"/>
      <c r="H2" s="4"/>
      <c r="I2" s="4"/>
      <c r="J2" s="4"/>
      <c r="K2" s="16"/>
    </row>
    <row r="3" spans="1:15" s="15" customFormat="1" ht="142.15" customHeight="1" x14ac:dyDescent="0.25">
      <c r="A3" s="86"/>
      <c r="B3" s="194" t="s">
        <v>6328</v>
      </c>
      <c r="C3" s="194"/>
      <c r="D3" s="194"/>
      <c r="E3" s="194"/>
      <c r="F3" s="194"/>
      <c r="G3" s="194"/>
      <c r="H3" s="194"/>
      <c r="I3" s="194"/>
      <c r="J3" s="194"/>
      <c r="K3" s="194"/>
      <c r="O3" s="95" t="s">
        <v>6335</v>
      </c>
    </row>
    <row r="4" spans="1:15" s="15" customFormat="1" ht="17.649999999999999" customHeight="1" x14ac:dyDescent="0.3">
      <c r="A4" s="32"/>
      <c r="B4" s="2"/>
      <c r="C4" s="3"/>
      <c r="D4" s="3"/>
      <c r="E4" s="5"/>
      <c r="F4" s="4"/>
      <c r="G4" s="4"/>
      <c r="H4" s="4"/>
      <c r="I4" s="4"/>
      <c r="J4" s="4"/>
      <c r="K4" s="16"/>
    </row>
    <row r="5" spans="1:15" s="15" customFormat="1" ht="17.649999999999999" customHeight="1" x14ac:dyDescent="0.25">
      <c r="A5" s="32"/>
      <c r="B5" s="7" t="s">
        <v>6247</v>
      </c>
      <c r="C5" s="73"/>
      <c r="D5" s="3"/>
      <c r="E5" s="5"/>
      <c r="F5" s="4"/>
      <c r="G5" s="4"/>
      <c r="H5" s="4"/>
      <c r="I5" s="4"/>
      <c r="J5" s="4"/>
      <c r="K5" s="16"/>
    </row>
    <row r="6" spans="1:15" s="15" customFormat="1" ht="17.649999999999999" customHeight="1" x14ac:dyDescent="0.3">
      <c r="A6" s="1"/>
      <c r="B6" s="2"/>
      <c r="C6" s="3"/>
      <c r="D6" s="3"/>
      <c r="E6" s="5"/>
      <c r="F6" s="4"/>
      <c r="G6" s="4"/>
      <c r="H6" s="4"/>
      <c r="I6" s="4"/>
      <c r="J6" s="4"/>
      <c r="K6" s="16"/>
    </row>
    <row r="7" spans="1:15" s="23" customFormat="1" ht="21" x14ac:dyDescent="0.25">
      <c r="A7" s="195" t="s">
        <v>6232</v>
      </c>
      <c r="B7" s="195"/>
      <c r="C7" s="195"/>
      <c r="D7" s="195"/>
      <c r="E7" s="195"/>
      <c r="F7" s="195"/>
      <c r="G7" s="195"/>
      <c r="H7" s="195"/>
      <c r="I7" s="195"/>
      <c r="J7" s="195"/>
      <c r="K7" s="195"/>
      <c r="L7" s="195"/>
      <c r="M7" s="195"/>
      <c r="N7" s="195"/>
      <c r="O7" s="195"/>
    </row>
    <row r="8" spans="1:15" ht="8.25" customHeight="1" x14ac:dyDescent="0.25">
      <c r="A8" s="17"/>
      <c r="B8" s="18"/>
      <c r="C8" s="20"/>
      <c r="D8" s="20"/>
      <c r="E8" s="18"/>
      <c r="F8" s="19"/>
      <c r="G8" s="19"/>
      <c r="H8" s="19"/>
    </row>
    <row r="9" spans="1:15" ht="20.65" customHeight="1" x14ac:dyDescent="0.25">
      <c r="A9" s="17"/>
      <c r="B9" s="78" t="s">
        <v>6318</v>
      </c>
      <c r="C9" s="227"/>
      <c r="D9" s="228"/>
      <c r="E9" s="229"/>
      <c r="F9" s="230"/>
      <c r="I9" s="81" t="s">
        <v>6316</v>
      </c>
      <c r="J9" s="21"/>
    </row>
    <row r="10" spans="1:15" ht="18.600000000000001" customHeight="1" x14ac:dyDescent="0.25">
      <c r="A10" s="17"/>
      <c r="B10" s="79" t="s">
        <v>1</v>
      </c>
      <c r="C10" s="74" t="str">
        <f>IF($C$9&lt;&gt;"",VLOOKUP($C$9,Vorbelegungen!$A$2:$B$2057,2,FALSE),"")</f>
        <v/>
      </c>
      <c r="D10" s="11"/>
      <c r="E10" s="19"/>
      <c r="F10" s="19"/>
      <c r="I10" s="16"/>
      <c r="J10" s="12"/>
    </row>
    <row r="11" spans="1:15" ht="19.149999999999999" customHeight="1" x14ac:dyDescent="0.25">
      <c r="A11" s="17"/>
      <c r="B11" s="78" t="s">
        <v>6195</v>
      </c>
      <c r="C11" s="76"/>
      <c r="D11" s="11"/>
      <c r="E11" s="75" t="s">
        <v>6243</v>
      </c>
      <c r="F11" s="74" t="str">
        <f>MID(C10,3,6)&amp;"-"&amp;C11</f>
        <v>-</v>
      </c>
      <c r="I11" s="16"/>
      <c r="J11" s="9"/>
      <c r="K11" s="81" t="s">
        <v>6317</v>
      </c>
      <c r="L11" s="190"/>
      <c r="M11" s="191"/>
    </row>
    <row r="12" spans="1:15" ht="19.149999999999999" customHeight="1" x14ac:dyDescent="0.25">
      <c r="A12" s="17"/>
      <c r="B12" s="78" t="s">
        <v>6313</v>
      </c>
      <c r="C12" s="35"/>
      <c r="D12" s="11"/>
      <c r="I12" s="16"/>
      <c r="J12" s="9"/>
      <c r="K12" s="57" t="s">
        <v>6192</v>
      </c>
      <c r="L12" s="192"/>
      <c r="M12" s="193"/>
    </row>
    <row r="13" spans="1:15" ht="19.149999999999999" customHeight="1" x14ac:dyDescent="0.25">
      <c r="A13" s="17"/>
      <c r="B13" s="80"/>
      <c r="D13" s="8"/>
      <c r="E13" s="8"/>
      <c r="F13" s="8"/>
      <c r="I13" s="16"/>
      <c r="J13" s="9"/>
      <c r="K13" s="28"/>
      <c r="L13" s="83"/>
      <c r="M13" s="84"/>
    </row>
    <row r="14" spans="1:15" ht="15.75" x14ac:dyDescent="0.25">
      <c r="A14" s="17"/>
      <c r="B14" s="78" t="s">
        <v>6314</v>
      </c>
      <c r="C14" s="6"/>
      <c r="D14" s="6"/>
      <c r="E14" s="8"/>
      <c r="F14" s="8"/>
      <c r="I14" s="16"/>
      <c r="J14" s="9"/>
      <c r="K14" s="28" t="s">
        <v>6198</v>
      </c>
      <c r="L14" s="196"/>
      <c r="M14" s="197"/>
    </row>
    <row r="15" spans="1:15" ht="18.75" customHeight="1" x14ac:dyDescent="0.25">
      <c r="A15" s="17"/>
      <c r="B15" s="78"/>
      <c r="C15" s="198"/>
      <c r="D15" s="198"/>
      <c r="E15" s="199"/>
      <c r="F15" s="199"/>
      <c r="G15" s="74" t="str">
        <f>IF($C15&lt;&gt;"",VLOOKUP($C15,Vorbelegungen!$A$2:$B$2057,2,FALSE),"")</f>
        <v/>
      </c>
      <c r="I15" s="16"/>
      <c r="J15" s="9"/>
      <c r="K15" s="82" t="s">
        <v>6212</v>
      </c>
      <c r="L15" s="186"/>
      <c r="M15" s="187"/>
    </row>
    <row r="16" spans="1:15" ht="18.75" customHeight="1" x14ac:dyDescent="0.25">
      <c r="A16" s="17"/>
      <c r="B16" s="78"/>
      <c r="C16" s="198"/>
      <c r="D16" s="198"/>
      <c r="E16" s="199"/>
      <c r="F16" s="199"/>
      <c r="G16" s="74" t="str">
        <f>IF($C16&lt;&gt;"",VLOOKUP($C16,Vorbelegungen!$A$2:$B$2057,2,FALSE),"")</f>
        <v/>
      </c>
      <c r="H16" s="15"/>
      <c r="I16" s="15"/>
      <c r="J16" s="9"/>
      <c r="K16" s="82"/>
      <c r="L16" s="186"/>
      <c r="M16" s="187"/>
    </row>
    <row r="17" spans="1:13" ht="18.75" customHeight="1" x14ac:dyDescent="0.25">
      <c r="A17" s="17"/>
      <c r="B17" s="78"/>
      <c r="C17" s="198"/>
      <c r="D17" s="198"/>
      <c r="E17" s="199"/>
      <c r="F17" s="199"/>
      <c r="G17" s="74" t="str">
        <f>IF($C17&lt;&gt;"",VLOOKUP($C17,Vorbelegungen!$A$2:$B$2057,2,FALSE),"")</f>
        <v/>
      </c>
      <c r="H17" s="28"/>
      <c r="I17" s="28"/>
      <c r="J17" s="9"/>
      <c r="L17" s="188"/>
      <c r="M17" s="189"/>
    </row>
    <row r="18" spans="1:13" ht="18.75" customHeight="1" x14ac:dyDescent="0.25">
      <c r="A18" s="17"/>
      <c r="B18" s="78"/>
      <c r="C18" s="198"/>
      <c r="D18" s="198"/>
      <c r="E18" s="199"/>
      <c r="F18" s="199"/>
      <c r="G18" s="74" t="str">
        <f>IF($C18&lt;&gt;"",VLOOKUP($C18,Vorbelegungen!$A$2:$B$2057,2,FALSE),"")</f>
        <v/>
      </c>
      <c r="H18" s="28"/>
      <c r="I18" s="28"/>
      <c r="J18" s="9"/>
      <c r="L18" s="84"/>
      <c r="M18" s="84"/>
    </row>
    <row r="19" spans="1:13" ht="18.75" customHeight="1" x14ac:dyDescent="0.25">
      <c r="A19" s="17"/>
      <c r="B19" s="78"/>
      <c r="C19" s="198"/>
      <c r="D19" s="198"/>
      <c r="E19" s="199"/>
      <c r="F19" s="199"/>
      <c r="G19" s="74" t="str">
        <f>IF($C19&lt;&gt;"",VLOOKUP($C19,Vorbelegungen!$A$2:$B$2057,2,FALSE),"")</f>
        <v/>
      </c>
      <c r="H19" s="28"/>
      <c r="I19" s="28"/>
      <c r="J19" s="9"/>
      <c r="K19" s="28" t="s">
        <v>6244</v>
      </c>
      <c r="L19" s="190"/>
      <c r="M19" s="191"/>
    </row>
    <row r="20" spans="1:13" ht="18.75" customHeight="1" x14ac:dyDescent="0.25">
      <c r="A20" s="17"/>
      <c r="B20" s="78"/>
      <c r="C20" s="198"/>
      <c r="D20" s="198"/>
      <c r="E20" s="199"/>
      <c r="F20" s="199"/>
      <c r="G20" s="74" t="str">
        <f>IF($C20&lt;&gt;"",VLOOKUP($C20,Vorbelegungen!$A$2:$B$2057,2,FALSE),"")</f>
        <v/>
      </c>
      <c r="H20" s="28"/>
      <c r="I20" s="28"/>
      <c r="J20" s="9"/>
      <c r="K20" s="57" t="s">
        <v>6192</v>
      </c>
      <c r="L20" s="192"/>
      <c r="M20" s="193"/>
    </row>
    <row r="21" spans="1:13" ht="18.75" customHeight="1" x14ac:dyDescent="0.25">
      <c r="A21" s="168"/>
      <c r="B21" s="6"/>
      <c r="C21" s="198"/>
      <c r="D21" s="198"/>
      <c r="E21" s="199"/>
      <c r="F21" s="199"/>
      <c r="G21" s="74" t="str">
        <f>IF($C21&lt;&gt;"",VLOOKUP($C21,Vorbelegungen!$A$2:$B$2057,2,FALSE),"")</f>
        <v/>
      </c>
      <c r="H21" s="15"/>
      <c r="I21" s="15"/>
      <c r="J21" s="9"/>
      <c r="L21" s="200" t="str">
        <f>HYPERLINK("https://www.schnelles-internet-in-bayern.de/datenschutz.html","Informationen zum Datenschutz")</f>
        <v>Informationen zum Datenschutz</v>
      </c>
      <c r="M21" s="200"/>
    </row>
    <row r="22" spans="1:13" ht="18.75" hidden="1" customHeight="1" outlineLevel="1" x14ac:dyDescent="0.25">
      <c r="A22" s="168"/>
      <c r="B22" s="6"/>
      <c r="C22" s="198"/>
      <c r="D22" s="198"/>
      <c r="E22" s="199"/>
      <c r="F22" s="199"/>
      <c r="G22" s="74" t="str">
        <f>IF($C22&lt;&gt;"",VLOOKUP($C22,Vorbelegungen!$A$2:$B$2057,2,FALSE),"")</f>
        <v/>
      </c>
      <c r="H22" s="9"/>
      <c r="I22" s="22"/>
      <c r="J22" s="9"/>
    </row>
    <row r="23" spans="1:13" ht="18.75" hidden="1" customHeight="1" outlineLevel="1" x14ac:dyDescent="0.25">
      <c r="A23" s="168"/>
      <c r="B23" s="6"/>
      <c r="C23" s="198"/>
      <c r="D23" s="198"/>
      <c r="E23" s="199"/>
      <c r="F23" s="199"/>
      <c r="G23" s="74" t="str">
        <f>IF($C23&lt;&gt;"",VLOOKUP($C23,Vorbelegungen!$A$2:$B$2057,2,FALSE),"")</f>
        <v/>
      </c>
      <c r="H23" s="9"/>
      <c r="I23" s="22"/>
      <c r="J23" s="9"/>
    </row>
    <row r="24" spans="1:13" ht="18.75" hidden="1" customHeight="1" outlineLevel="1" x14ac:dyDescent="0.25">
      <c r="A24" s="168"/>
      <c r="B24" s="6"/>
      <c r="C24" s="198"/>
      <c r="D24" s="198"/>
      <c r="E24" s="199"/>
      <c r="F24" s="199"/>
      <c r="G24" s="74" t="str">
        <f>IF($C24&lt;&gt;"",VLOOKUP($C24,Vorbelegungen!$A$2:$B$2057,2,FALSE),"")</f>
        <v/>
      </c>
      <c r="H24" s="9"/>
      <c r="I24" s="22"/>
      <c r="J24" s="9"/>
    </row>
    <row r="25" spans="1:13" ht="18.75" hidden="1" customHeight="1" outlineLevel="1" x14ac:dyDescent="0.25">
      <c r="A25" s="168"/>
      <c r="B25" s="6"/>
      <c r="C25" s="198"/>
      <c r="D25" s="198"/>
      <c r="E25" s="199"/>
      <c r="F25" s="199"/>
      <c r="G25" s="74" t="str">
        <f>IF($C25&lt;&gt;"",VLOOKUP($C25,Vorbelegungen!$A$2:$B$2057,2,FALSE),"")</f>
        <v/>
      </c>
      <c r="H25" s="9"/>
      <c r="I25" s="22"/>
      <c r="J25" s="9"/>
    </row>
    <row r="26" spans="1:13" ht="18.75" hidden="1" customHeight="1" outlineLevel="1" x14ac:dyDescent="0.25">
      <c r="A26" s="168"/>
      <c r="B26" s="6"/>
      <c r="C26" s="198"/>
      <c r="D26" s="198"/>
      <c r="E26" s="199"/>
      <c r="F26" s="199"/>
      <c r="G26" s="74" t="str">
        <f>IF($C26&lt;&gt;"",VLOOKUP($C26,Vorbelegungen!$A$2:$B$2057,2,FALSE),"")</f>
        <v/>
      </c>
      <c r="H26" s="9"/>
      <c r="I26" s="22"/>
      <c r="J26" s="9"/>
    </row>
    <row r="27" spans="1:13" ht="18.75" hidden="1" customHeight="1" outlineLevel="1" x14ac:dyDescent="0.25">
      <c r="A27" s="168"/>
      <c r="B27" s="6"/>
      <c r="C27" s="198"/>
      <c r="D27" s="198"/>
      <c r="E27" s="199"/>
      <c r="F27" s="199"/>
      <c r="G27" s="74" t="str">
        <f>IF($C27&lt;&gt;"",VLOOKUP($C27,Vorbelegungen!$A$2:$B$2057,2,FALSE),"")</f>
        <v/>
      </c>
      <c r="H27" s="9"/>
      <c r="I27" s="22"/>
      <c r="J27" s="9"/>
    </row>
    <row r="28" spans="1:13" ht="18.75" hidden="1" customHeight="1" outlineLevel="1" x14ac:dyDescent="0.25">
      <c r="A28" s="168"/>
      <c r="B28" s="6"/>
      <c r="C28" s="198"/>
      <c r="D28" s="198"/>
      <c r="E28" s="199"/>
      <c r="F28" s="199"/>
      <c r="G28" s="74" t="str">
        <f>IF($C28&lt;&gt;"",VLOOKUP($C28,Vorbelegungen!$A$2:$B$2057,2,FALSE),"")</f>
        <v/>
      </c>
      <c r="H28" s="9"/>
      <c r="I28" s="22"/>
      <c r="J28" s="9"/>
    </row>
    <row r="29" spans="1:13" ht="18.75" hidden="1" customHeight="1" outlineLevel="1" x14ac:dyDescent="0.25">
      <c r="A29" s="168"/>
      <c r="B29" s="6"/>
      <c r="C29" s="198"/>
      <c r="D29" s="198"/>
      <c r="E29" s="199"/>
      <c r="F29" s="199"/>
      <c r="G29" s="74" t="str">
        <f>IF($C29&lt;&gt;"",VLOOKUP($C29,Vorbelegungen!$A$2:$B$2057,2,FALSE),"")</f>
        <v/>
      </c>
      <c r="H29" s="9"/>
      <c r="I29" s="22"/>
      <c r="J29" s="9"/>
    </row>
    <row r="30" spans="1:13" ht="18.75" hidden="1" customHeight="1" outlineLevel="1" x14ac:dyDescent="0.25">
      <c r="A30" s="168"/>
      <c r="B30" s="6"/>
      <c r="C30" s="198"/>
      <c r="D30" s="198"/>
      <c r="E30" s="199"/>
      <c r="F30" s="199"/>
      <c r="G30" s="74" t="str">
        <f>IF($C30&lt;&gt;"",VLOOKUP($C30,Vorbelegungen!$A$2:$B$2057,2,FALSE),"")</f>
        <v/>
      </c>
      <c r="H30" s="9"/>
      <c r="I30" s="22"/>
      <c r="J30" s="9"/>
    </row>
    <row r="31" spans="1:13" ht="18.75" hidden="1" customHeight="1" outlineLevel="1" x14ac:dyDescent="0.25">
      <c r="A31" s="168"/>
      <c r="B31" s="6"/>
      <c r="C31" s="198"/>
      <c r="D31" s="198"/>
      <c r="E31" s="199"/>
      <c r="F31" s="199"/>
      <c r="G31" s="74" t="str">
        <f>IF($C31&lt;&gt;"",VLOOKUP($C31,Vorbelegungen!$A$2:$B$2057,2,FALSE),"")</f>
        <v/>
      </c>
      <c r="H31" s="9"/>
      <c r="I31" s="22"/>
      <c r="J31" s="9"/>
    </row>
    <row r="32" spans="1:13" ht="18.75" hidden="1" customHeight="1" outlineLevel="1" x14ac:dyDescent="0.25">
      <c r="A32" s="168"/>
      <c r="B32" s="6"/>
      <c r="C32" s="198"/>
      <c r="D32" s="198"/>
      <c r="E32" s="199"/>
      <c r="F32" s="199"/>
      <c r="G32" s="74" t="str">
        <f>IF($C32&lt;&gt;"",VLOOKUP($C32,Vorbelegungen!$A$2:$B$2057,2,FALSE),"")</f>
        <v/>
      </c>
      <c r="H32" s="9"/>
      <c r="I32" s="22"/>
      <c r="J32" s="9"/>
    </row>
    <row r="33" spans="1:10" ht="18.75" hidden="1" customHeight="1" outlineLevel="1" x14ac:dyDescent="0.25">
      <c r="A33" s="168"/>
      <c r="B33" s="6"/>
      <c r="C33" s="198"/>
      <c r="D33" s="198"/>
      <c r="E33" s="199"/>
      <c r="F33" s="199"/>
      <c r="G33" s="74" t="str">
        <f>IF($C33&lt;&gt;"",VLOOKUP($C33,Vorbelegungen!$A$2:$B$2057,2,FALSE),"")</f>
        <v/>
      </c>
      <c r="H33" s="9"/>
      <c r="I33" s="22"/>
      <c r="J33" s="9"/>
    </row>
    <row r="34" spans="1:10" ht="18.75" hidden="1" customHeight="1" outlineLevel="1" x14ac:dyDescent="0.25">
      <c r="A34" s="168"/>
      <c r="B34" s="6"/>
      <c r="C34" s="198"/>
      <c r="D34" s="198"/>
      <c r="E34" s="199"/>
      <c r="F34" s="199"/>
      <c r="G34" s="74" t="str">
        <f>IF($C34&lt;&gt;"",VLOOKUP($C34,Vorbelegungen!$A$2:$B$2057,2,FALSE),"")</f>
        <v/>
      </c>
      <c r="H34" s="9"/>
      <c r="I34" s="22"/>
      <c r="J34" s="9"/>
    </row>
    <row r="35" spans="1:10" ht="18.75" hidden="1" customHeight="1" outlineLevel="1" x14ac:dyDescent="0.25">
      <c r="A35" s="168"/>
      <c r="B35" s="6"/>
      <c r="C35" s="198"/>
      <c r="D35" s="198"/>
      <c r="E35" s="199"/>
      <c r="F35" s="199"/>
      <c r="G35" s="74" t="str">
        <f>IF($C35&lt;&gt;"",VLOOKUP($C35,Vorbelegungen!$A$2:$B$2057,2,FALSE),"")</f>
        <v/>
      </c>
      <c r="H35" s="9"/>
      <c r="I35" s="22"/>
      <c r="J35" s="9"/>
    </row>
    <row r="36" spans="1:10" ht="18.75" hidden="1" customHeight="1" outlineLevel="1" x14ac:dyDescent="0.25">
      <c r="A36" s="168"/>
      <c r="B36" s="6"/>
      <c r="C36" s="198"/>
      <c r="D36" s="198"/>
      <c r="E36" s="199"/>
      <c r="F36" s="199"/>
      <c r="G36" s="74" t="str">
        <f>IF($C36&lt;&gt;"",VLOOKUP($C36,Vorbelegungen!$A$2:$B$2057,2,FALSE),"")</f>
        <v/>
      </c>
      <c r="H36" s="9"/>
      <c r="I36" s="22"/>
      <c r="J36" s="9"/>
    </row>
    <row r="37" spans="1:10" ht="18.75" hidden="1" customHeight="1" outlineLevel="1" x14ac:dyDescent="0.25">
      <c r="A37" s="168"/>
      <c r="B37" s="6"/>
      <c r="C37" s="198"/>
      <c r="D37" s="198"/>
      <c r="E37" s="199"/>
      <c r="F37" s="199"/>
      <c r="G37" s="74" t="str">
        <f>IF($C37&lt;&gt;"",VLOOKUP($C37,Vorbelegungen!$A$2:$B$2057,2,FALSE),"")</f>
        <v/>
      </c>
      <c r="H37" s="9"/>
      <c r="I37" s="22"/>
      <c r="J37" s="9"/>
    </row>
    <row r="38" spans="1:10" ht="18.75" hidden="1" customHeight="1" outlineLevel="1" x14ac:dyDescent="0.25">
      <c r="A38" s="168"/>
      <c r="B38" s="6"/>
      <c r="C38" s="198"/>
      <c r="D38" s="198"/>
      <c r="E38" s="199"/>
      <c r="F38" s="199"/>
      <c r="G38" s="74" t="str">
        <f>IF($C38&lt;&gt;"",VLOOKUP($C38,Vorbelegungen!$A$2:$B$2057,2,FALSE),"")</f>
        <v/>
      </c>
      <c r="H38" s="9"/>
      <c r="I38" s="22"/>
      <c r="J38" s="9"/>
    </row>
    <row r="39" spans="1:10" ht="18.75" hidden="1" customHeight="1" outlineLevel="1" x14ac:dyDescent="0.25">
      <c r="A39" s="168"/>
      <c r="B39" s="6"/>
      <c r="C39" s="198"/>
      <c r="D39" s="198"/>
      <c r="E39" s="199"/>
      <c r="F39" s="199"/>
      <c r="G39" s="74" t="str">
        <f>IF($C39&lt;&gt;"",VLOOKUP($C39,Vorbelegungen!$A$2:$B$2057,2,FALSE),"")</f>
        <v/>
      </c>
      <c r="H39" s="9"/>
      <c r="I39" s="22"/>
      <c r="J39" s="9"/>
    </row>
    <row r="40" spans="1:10" ht="18.75" hidden="1" customHeight="1" outlineLevel="1" x14ac:dyDescent="0.25">
      <c r="A40" s="168"/>
      <c r="B40" s="6"/>
      <c r="C40" s="198"/>
      <c r="D40" s="198"/>
      <c r="E40" s="199"/>
      <c r="F40" s="199"/>
      <c r="G40" s="74" t="str">
        <f>IF($C40&lt;&gt;"",VLOOKUP($C40,Vorbelegungen!$A$2:$B$2057,2,FALSE),"")</f>
        <v/>
      </c>
      <c r="H40" s="9"/>
      <c r="I40" s="22"/>
      <c r="J40" s="9"/>
    </row>
    <row r="41" spans="1:10" ht="18.75" hidden="1" customHeight="1" outlineLevel="1" x14ac:dyDescent="0.25">
      <c r="A41" s="168"/>
      <c r="B41" s="6"/>
      <c r="C41" s="198"/>
      <c r="D41" s="198"/>
      <c r="E41" s="199"/>
      <c r="F41" s="199"/>
      <c r="G41" s="74" t="str">
        <f>IF($C41&lt;&gt;"",VLOOKUP($C41,Vorbelegungen!$A$2:$B$2057,2,FALSE),"")</f>
        <v/>
      </c>
      <c r="H41" s="9"/>
      <c r="I41" s="22"/>
      <c r="J41" s="9"/>
    </row>
    <row r="42" spans="1:10" ht="18.75" hidden="1" customHeight="1" outlineLevel="1" x14ac:dyDescent="0.25">
      <c r="A42" s="168"/>
      <c r="B42" s="6"/>
      <c r="C42" s="198"/>
      <c r="D42" s="198"/>
      <c r="E42" s="199"/>
      <c r="F42" s="199"/>
      <c r="G42" s="74" t="str">
        <f>IF($C42&lt;&gt;"",VLOOKUP($C42,Vorbelegungen!$A$2:$B$2057,2,FALSE),"")</f>
        <v/>
      </c>
      <c r="H42" s="9"/>
      <c r="I42" s="22"/>
      <c r="J42" s="9"/>
    </row>
    <row r="43" spans="1:10" ht="18.75" hidden="1" customHeight="1" outlineLevel="1" x14ac:dyDescent="0.25">
      <c r="A43" s="168"/>
      <c r="B43" s="6"/>
      <c r="C43" s="198"/>
      <c r="D43" s="198"/>
      <c r="E43" s="199"/>
      <c r="F43" s="199"/>
      <c r="G43" s="74" t="str">
        <f>IF($C43&lt;&gt;"",VLOOKUP($C43,Vorbelegungen!$A$2:$B$2057,2,FALSE),"")</f>
        <v/>
      </c>
      <c r="H43" s="9"/>
      <c r="I43" s="22"/>
      <c r="J43" s="9"/>
    </row>
    <row r="44" spans="1:10" ht="18.75" hidden="1" customHeight="1" outlineLevel="1" x14ac:dyDescent="0.25">
      <c r="A44" s="168"/>
      <c r="B44" s="6"/>
      <c r="C44" s="198"/>
      <c r="D44" s="198"/>
      <c r="E44" s="199"/>
      <c r="F44" s="199"/>
      <c r="G44" s="74" t="str">
        <f>IF($C44&lt;&gt;"",VLOOKUP($C44,Vorbelegungen!$A$2:$B$2057,2,FALSE),"")</f>
        <v/>
      </c>
      <c r="H44" s="9"/>
      <c r="I44" s="22"/>
      <c r="J44" s="9"/>
    </row>
    <row r="45" spans="1:10" ht="18.75" hidden="1" customHeight="1" outlineLevel="1" x14ac:dyDescent="0.25">
      <c r="A45" s="168"/>
      <c r="B45" s="6"/>
      <c r="C45" s="198"/>
      <c r="D45" s="198"/>
      <c r="E45" s="199"/>
      <c r="F45" s="199"/>
      <c r="G45" s="74" t="str">
        <f>IF($C45&lt;&gt;"",VLOOKUP($C45,Vorbelegungen!$A$2:$B$2057,2,FALSE),"")</f>
        <v/>
      </c>
      <c r="H45" s="9"/>
      <c r="I45" s="22"/>
      <c r="J45" s="9"/>
    </row>
    <row r="46" spans="1:10" ht="18.75" hidden="1" customHeight="1" outlineLevel="1" x14ac:dyDescent="0.25">
      <c r="A46" s="168"/>
      <c r="B46" s="6"/>
      <c r="C46" s="198"/>
      <c r="D46" s="198"/>
      <c r="E46" s="199"/>
      <c r="F46" s="199"/>
      <c r="G46" s="74" t="str">
        <f>IF($C46&lt;&gt;"",VLOOKUP($C46,Vorbelegungen!$A$2:$B$2057,2,FALSE),"")</f>
        <v/>
      </c>
      <c r="H46" s="9"/>
      <c r="I46" s="22"/>
      <c r="J46" s="9"/>
    </row>
    <row r="47" spans="1:10" ht="18.75" hidden="1" customHeight="1" outlineLevel="1" x14ac:dyDescent="0.25">
      <c r="A47" s="168"/>
      <c r="B47" s="6"/>
      <c r="C47" s="198"/>
      <c r="D47" s="198"/>
      <c r="E47" s="199"/>
      <c r="F47" s="199"/>
      <c r="G47" s="74" t="str">
        <f>IF($C47&lt;&gt;"",VLOOKUP($C47,Vorbelegungen!$A$2:$B$2057,2,FALSE),"")</f>
        <v/>
      </c>
      <c r="H47" s="9"/>
      <c r="I47" s="22"/>
      <c r="J47" s="9"/>
    </row>
    <row r="48" spans="1:10" ht="18.75" hidden="1" customHeight="1" outlineLevel="1" x14ac:dyDescent="0.25">
      <c r="A48" s="168"/>
      <c r="B48" s="6"/>
      <c r="C48" s="198"/>
      <c r="D48" s="198"/>
      <c r="E48" s="199"/>
      <c r="F48" s="199"/>
      <c r="G48" s="74" t="str">
        <f>IF($C48&lt;&gt;"",VLOOKUP($C48,Vorbelegungen!$A$2:$B$2057,2,FALSE),"")</f>
        <v/>
      </c>
      <c r="H48" s="9"/>
      <c r="I48" s="22"/>
      <c r="J48" s="9"/>
    </row>
    <row r="49" spans="1:10" ht="18.75" hidden="1" customHeight="1" outlineLevel="1" x14ac:dyDescent="0.25">
      <c r="A49" s="168"/>
      <c r="B49" s="6"/>
      <c r="C49" s="198"/>
      <c r="D49" s="198"/>
      <c r="E49" s="199"/>
      <c r="F49" s="199"/>
      <c r="G49" s="74" t="str">
        <f>IF($C49&lt;&gt;"",VLOOKUP($C49,Vorbelegungen!$A$2:$B$2057,2,FALSE),"")</f>
        <v/>
      </c>
      <c r="H49" s="9"/>
      <c r="I49" s="22"/>
      <c r="J49" s="9"/>
    </row>
    <row r="50" spans="1:10" ht="18.75" hidden="1" customHeight="1" outlineLevel="1" x14ac:dyDescent="0.25">
      <c r="A50" s="168"/>
      <c r="B50" s="6"/>
      <c r="C50" s="198"/>
      <c r="D50" s="198"/>
      <c r="E50" s="199"/>
      <c r="F50" s="199"/>
      <c r="G50" s="74" t="str">
        <f>IF($C50&lt;&gt;"",VLOOKUP($C50,Vorbelegungen!$A$2:$B$2057,2,FALSE),"")</f>
        <v/>
      </c>
      <c r="H50" s="9"/>
      <c r="I50" s="22"/>
      <c r="J50" s="9"/>
    </row>
    <row r="51" spans="1:10" ht="18.75" hidden="1" customHeight="1" outlineLevel="1" x14ac:dyDescent="0.25">
      <c r="A51" s="168"/>
      <c r="B51" s="6"/>
      <c r="C51" s="198"/>
      <c r="D51" s="198"/>
      <c r="E51" s="199"/>
      <c r="F51" s="199"/>
      <c r="G51" s="74" t="str">
        <f>IF($C51&lt;&gt;"",VLOOKUP($C51,Vorbelegungen!$A$2:$B$2057,2,FALSE),"")</f>
        <v/>
      </c>
      <c r="H51" s="9"/>
      <c r="I51" s="22"/>
      <c r="J51" s="9"/>
    </row>
    <row r="52" spans="1:10" ht="18.75" hidden="1" customHeight="1" outlineLevel="1" x14ac:dyDescent="0.25">
      <c r="A52" s="168"/>
      <c r="B52" s="6"/>
      <c r="C52" s="198"/>
      <c r="D52" s="198"/>
      <c r="E52" s="199"/>
      <c r="F52" s="199"/>
      <c r="G52" s="74" t="str">
        <f>IF($C52&lt;&gt;"",VLOOKUP($C52,Vorbelegungen!$A$2:$B$2057,2,FALSE),"")</f>
        <v/>
      </c>
      <c r="H52" s="9"/>
      <c r="I52" s="22"/>
      <c r="J52" s="9"/>
    </row>
    <row r="53" spans="1:10" ht="18.75" hidden="1" customHeight="1" outlineLevel="1" x14ac:dyDescent="0.25">
      <c r="A53" s="168"/>
      <c r="B53" s="6"/>
      <c r="C53" s="198"/>
      <c r="D53" s="198"/>
      <c r="E53" s="199"/>
      <c r="F53" s="199"/>
      <c r="G53" s="74" t="str">
        <f>IF($C53&lt;&gt;"",VLOOKUP($C53,Vorbelegungen!$A$2:$B$2057,2,FALSE),"")</f>
        <v/>
      </c>
      <c r="H53" s="9"/>
      <c r="I53" s="22"/>
      <c r="J53" s="9"/>
    </row>
    <row r="54" spans="1:10" ht="18.75" hidden="1" customHeight="1" outlineLevel="1" x14ac:dyDescent="0.25">
      <c r="A54" s="168"/>
      <c r="B54" s="6"/>
      <c r="C54" s="198"/>
      <c r="D54" s="198"/>
      <c r="E54" s="199"/>
      <c r="F54" s="199"/>
      <c r="G54" s="74" t="str">
        <f>IF($C54&lt;&gt;"",VLOOKUP($C54,Vorbelegungen!$A$2:$B$2057,2,FALSE),"")</f>
        <v/>
      </c>
      <c r="H54" s="9"/>
      <c r="I54" s="22"/>
      <c r="J54" s="9"/>
    </row>
    <row r="55" spans="1:10" ht="18.75" hidden="1" customHeight="1" outlineLevel="1" x14ac:dyDescent="0.25">
      <c r="A55" s="168"/>
      <c r="B55" s="6"/>
      <c r="C55" s="198"/>
      <c r="D55" s="198"/>
      <c r="E55" s="199"/>
      <c r="F55" s="199"/>
      <c r="G55" s="74" t="str">
        <f>IF($C55&lt;&gt;"",VLOOKUP($C55,Vorbelegungen!$A$2:$B$2057,2,FALSE),"")</f>
        <v/>
      </c>
      <c r="H55" s="9"/>
      <c r="I55" s="22"/>
      <c r="J55" s="9"/>
    </row>
    <row r="56" spans="1:10" ht="18.75" hidden="1" customHeight="1" outlineLevel="1" x14ac:dyDescent="0.25">
      <c r="A56" s="168"/>
      <c r="B56" s="6"/>
      <c r="C56" s="198"/>
      <c r="D56" s="198"/>
      <c r="E56" s="199"/>
      <c r="F56" s="199"/>
      <c r="G56" s="74" t="str">
        <f>IF($C56&lt;&gt;"",VLOOKUP($C56,Vorbelegungen!$A$2:$B$2057,2,FALSE),"")</f>
        <v/>
      </c>
      <c r="H56" s="9"/>
      <c r="I56" s="22"/>
      <c r="J56" s="9"/>
    </row>
    <row r="57" spans="1:10" ht="18.75" hidden="1" customHeight="1" outlineLevel="1" x14ac:dyDescent="0.25">
      <c r="A57" s="168"/>
      <c r="B57" s="6"/>
      <c r="C57" s="198"/>
      <c r="D57" s="198"/>
      <c r="E57" s="199"/>
      <c r="F57" s="199"/>
      <c r="G57" s="74" t="str">
        <f>IF($C57&lt;&gt;"",VLOOKUP($C57,Vorbelegungen!$A$2:$B$2057,2,FALSE),"")</f>
        <v/>
      </c>
      <c r="H57" s="9"/>
      <c r="I57" s="22"/>
      <c r="J57" s="9"/>
    </row>
    <row r="58" spans="1:10" ht="18.75" hidden="1" customHeight="1" outlineLevel="1" x14ac:dyDescent="0.25">
      <c r="A58" s="168"/>
      <c r="B58" s="6"/>
      <c r="C58" s="198"/>
      <c r="D58" s="198"/>
      <c r="E58" s="199"/>
      <c r="F58" s="199"/>
      <c r="G58" s="74" t="str">
        <f>IF($C58&lt;&gt;"",VLOOKUP($C58,Vorbelegungen!$A$2:$B$2057,2,FALSE),"")</f>
        <v/>
      </c>
      <c r="H58" s="9"/>
      <c r="I58" s="22"/>
      <c r="J58" s="9"/>
    </row>
    <row r="59" spans="1:10" ht="18.75" hidden="1" customHeight="1" outlineLevel="1" x14ac:dyDescent="0.25">
      <c r="A59" s="168"/>
      <c r="B59" s="6"/>
      <c r="C59" s="198"/>
      <c r="D59" s="198"/>
      <c r="E59" s="199"/>
      <c r="F59" s="199"/>
      <c r="G59" s="74" t="str">
        <f>IF($C59&lt;&gt;"",VLOOKUP($C59,Vorbelegungen!$A$2:$B$2057,2,FALSE),"")</f>
        <v/>
      </c>
      <c r="H59" s="9"/>
      <c r="I59" s="22"/>
      <c r="J59" s="9"/>
    </row>
    <row r="60" spans="1:10" ht="18.75" hidden="1" customHeight="1" outlineLevel="1" x14ac:dyDescent="0.25">
      <c r="A60" s="168"/>
      <c r="B60" s="6"/>
      <c r="C60" s="198"/>
      <c r="D60" s="198"/>
      <c r="E60" s="199"/>
      <c r="F60" s="199"/>
      <c r="G60" s="74" t="str">
        <f>IF($C60&lt;&gt;"",VLOOKUP($C60,Vorbelegungen!$A$2:$B$2057,2,FALSE),"")</f>
        <v/>
      </c>
      <c r="H60" s="9"/>
      <c r="I60" s="22"/>
      <c r="J60" s="9"/>
    </row>
    <row r="61" spans="1:10" ht="18.75" hidden="1" customHeight="1" outlineLevel="1" x14ac:dyDescent="0.25">
      <c r="A61" s="168"/>
      <c r="B61" s="6"/>
      <c r="C61" s="198"/>
      <c r="D61" s="198"/>
      <c r="E61" s="199"/>
      <c r="F61" s="199"/>
      <c r="G61" s="74" t="str">
        <f>IF($C61&lt;&gt;"",VLOOKUP($C61,Vorbelegungen!$A$2:$B$2057,2,FALSE),"")</f>
        <v/>
      </c>
      <c r="H61" s="9"/>
      <c r="I61" s="22"/>
      <c r="J61" s="9"/>
    </row>
    <row r="62" spans="1:10" ht="18.75" hidden="1" customHeight="1" outlineLevel="1" x14ac:dyDescent="0.25">
      <c r="A62" s="168"/>
      <c r="B62" s="6"/>
      <c r="C62" s="198"/>
      <c r="D62" s="198"/>
      <c r="E62" s="199"/>
      <c r="F62" s="199"/>
      <c r="G62" s="74" t="str">
        <f>IF($C62&lt;&gt;"",VLOOKUP($C62,Vorbelegungen!$A$2:$B$2057,2,FALSE),"")</f>
        <v/>
      </c>
      <c r="H62" s="9"/>
      <c r="I62" s="22"/>
      <c r="J62" s="9"/>
    </row>
    <row r="63" spans="1:10" ht="18.75" hidden="1" customHeight="1" outlineLevel="1" x14ac:dyDescent="0.25">
      <c r="A63" s="168"/>
      <c r="B63" s="6"/>
      <c r="C63" s="198"/>
      <c r="D63" s="198"/>
      <c r="E63" s="199"/>
      <c r="F63" s="199"/>
      <c r="G63" s="74" t="str">
        <f>IF($C63&lt;&gt;"",VLOOKUP($C63,Vorbelegungen!$A$2:$B$2057,2,FALSE),"")</f>
        <v/>
      </c>
      <c r="H63" s="9"/>
      <c r="I63" s="22"/>
      <c r="J63" s="9"/>
    </row>
    <row r="64" spans="1:10" ht="18.75" hidden="1" customHeight="1" outlineLevel="1" x14ac:dyDescent="0.25">
      <c r="A64" s="168"/>
      <c r="B64" s="6"/>
      <c r="C64" s="198"/>
      <c r="D64" s="198"/>
      <c r="E64" s="199"/>
      <c r="F64" s="199"/>
      <c r="G64" s="74" t="str">
        <f>IF($C64&lt;&gt;"",VLOOKUP($C64,Vorbelegungen!$A$2:$B$2057,2,FALSE),"")</f>
        <v/>
      </c>
      <c r="H64" s="9"/>
      <c r="I64" s="22"/>
      <c r="J64" s="9"/>
    </row>
    <row r="65" spans="1:17" ht="15.75" collapsed="1" x14ac:dyDescent="0.25">
      <c r="A65" s="168"/>
      <c r="B65" s="6"/>
      <c r="C65" s="87" t="s">
        <v>6315</v>
      </c>
      <c r="D65" s="31"/>
      <c r="E65" s="6"/>
      <c r="F65" s="6"/>
      <c r="H65" s="9"/>
      <c r="I65" s="22"/>
      <c r="J65" s="9"/>
    </row>
    <row r="66" spans="1:17" ht="19.5" customHeight="1" x14ac:dyDescent="0.25">
      <c r="A66" s="17"/>
      <c r="B66" s="6"/>
      <c r="C66" s="31"/>
      <c r="D66" s="31"/>
      <c r="E66" s="6"/>
      <c r="F66" s="6"/>
      <c r="H66" s="9"/>
      <c r="I66" s="22"/>
      <c r="J66" s="9"/>
    </row>
    <row r="67" spans="1:17" s="23" customFormat="1" ht="21" x14ac:dyDescent="0.25">
      <c r="A67" s="195" t="s">
        <v>6235</v>
      </c>
      <c r="B67" s="195"/>
      <c r="C67" s="195"/>
      <c r="D67" s="195"/>
      <c r="E67" s="195"/>
      <c r="F67" s="195"/>
      <c r="G67" s="195"/>
      <c r="H67" s="195"/>
      <c r="I67" s="195"/>
      <c r="J67" s="195"/>
      <c r="K67" s="195"/>
      <c r="L67" s="195"/>
      <c r="M67" s="195"/>
      <c r="N67" s="195"/>
      <c r="O67" s="195"/>
      <c r="P67" s="16"/>
      <c r="Q67" s="16"/>
    </row>
    <row r="68" spans="1:17" ht="8.25" customHeight="1" x14ac:dyDescent="0.25">
      <c r="A68" s="17"/>
      <c r="B68" s="24"/>
      <c r="C68" s="10"/>
      <c r="D68" s="10"/>
      <c r="E68" s="15"/>
      <c r="F68" s="9"/>
      <c r="G68" s="9"/>
      <c r="H68" s="9"/>
      <c r="I68" s="10"/>
      <c r="J68" s="9"/>
    </row>
    <row r="69" spans="1:17" ht="15.75" x14ac:dyDescent="0.25">
      <c r="A69" s="17"/>
      <c r="B69" s="24" t="s">
        <v>6193</v>
      </c>
      <c r="C69" s="225"/>
      <c r="D69" s="226"/>
      <c r="E69" s="3"/>
      <c r="F69" s="15"/>
      <c r="G69" s="15"/>
      <c r="H69" s="3"/>
      <c r="I69" s="3"/>
      <c r="J69" s="3"/>
    </row>
    <row r="70" spans="1:17" ht="15.75" x14ac:dyDescent="0.25">
      <c r="A70" s="17"/>
      <c r="B70" s="24"/>
      <c r="C70" s="27"/>
      <c r="D70" s="27"/>
      <c r="E70" s="4"/>
      <c r="F70" s="9"/>
      <c r="G70" s="9"/>
      <c r="H70" s="9"/>
      <c r="I70" s="231"/>
      <c r="J70" s="231"/>
      <c r="K70" s="15"/>
      <c r="L70" s="15"/>
    </row>
    <row r="71" spans="1:17" ht="15.75" x14ac:dyDescent="0.25">
      <c r="A71" s="17"/>
      <c r="B71" s="24" t="s">
        <v>6230</v>
      </c>
      <c r="C71" s="225"/>
      <c r="D71" s="226"/>
      <c r="E71" s="4"/>
      <c r="F71" s="9"/>
      <c r="G71" s="9"/>
      <c r="H71" s="9"/>
      <c r="I71" s="10"/>
      <c r="J71" s="9"/>
      <c r="K71" s="15"/>
      <c r="L71" s="15"/>
    </row>
    <row r="72" spans="1:17" ht="15.75" x14ac:dyDescent="0.25">
      <c r="A72" s="17"/>
      <c r="B72" s="58"/>
      <c r="C72" s="34"/>
      <c r="D72" s="34"/>
      <c r="E72" s="4"/>
      <c r="F72" s="9"/>
      <c r="G72" s="9"/>
      <c r="H72" s="9"/>
      <c r="I72" s="10"/>
      <c r="J72" s="9"/>
      <c r="K72" s="15"/>
      <c r="L72" s="15"/>
    </row>
    <row r="73" spans="1:17" ht="15.75" x14ac:dyDescent="0.25">
      <c r="A73" s="17"/>
      <c r="B73" s="24" t="s">
        <v>6231</v>
      </c>
      <c r="C73" s="166"/>
      <c r="D73" s="25" t="s">
        <v>6233</v>
      </c>
      <c r="E73" s="4"/>
      <c r="F73" s="9"/>
      <c r="G73" s="9"/>
      <c r="H73" s="9"/>
      <c r="I73" s="10"/>
      <c r="J73" s="9"/>
      <c r="K73" s="15"/>
      <c r="L73" s="15"/>
    </row>
    <row r="74" spans="1:17" ht="17.100000000000001" customHeight="1" x14ac:dyDescent="0.25">
      <c r="A74" s="17"/>
      <c r="B74" s="24"/>
      <c r="C74" s="27"/>
      <c r="D74" s="27"/>
      <c r="F74" s="8"/>
      <c r="G74" s="8"/>
      <c r="H74" s="9"/>
      <c r="I74" s="10"/>
      <c r="J74" s="9"/>
    </row>
    <row r="75" spans="1:17" ht="17.100000000000001" customHeight="1" x14ac:dyDescent="0.25">
      <c r="A75" s="17"/>
      <c r="B75" s="24" t="s">
        <v>6245</v>
      </c>
      <c r="C75" s="27"/>
      <c r="D75" s="27"/>
      <c r="F75" s="8"/>
      <c r="G75" s="8"/>
      <c r="H75" s="9"/>
      <c r="I75" s="10"/>
      <c r="J75" s="9"/>
      <c r="M75" s="15"/>
      <c r="N75" s="15"/>
      <c r="O75" s="15"/>
      <c r="P75" s="15"/>
    </row>
    <row r="76" spans="1:17" ht="17.100000000000001" customHeight="1" x14ac:dyDescent="0.25">
      <c r="A76" s="17"/>
      <c r="B76" s="25" t="s">
        <v>6319</v>
      </c>
      <c r="C76" s="27"/>
      <c r="D76" s="27"/>
      <c r="F76" s="8"/>
      <c r="G76" s="8"/>
      <c r="H76" s="9"/>
      <c r="I76" s="10"/>
      <c r="J76" s="9"/>
      <c r="M76" s="15"/>
      <c r="N76" s="15"/>
      <c r="O76" s="15"/>
      <c r="P76" s="15"/>
    </row>
    <row r="77" spans="1:17" ht="17.100000000000001" customHeight="1" x14ac:dyDescent="0.25">
      <c r="A77" s="17"/>
      <c r="B77" s="47" t="s">
        <v>6226</v>
      </c>
      <c r="C77" s="27"/>
      <c r="D77" s="27"/>
      <c r="E77" s="15"/>
      <c r="F77" s="9"/>
      <c r="G77" s="9"/>
      <c r="H77" s="8"/>
      <c r="I77" s="10"/>
      <c r="J77" s="8"/>
    </row>
    <row r="78" spans="1:17" ht="17.100000000000001" customHeight="1" x14ac:dyDescent="0.25">
      <c r="A78" s="17"/>
      <c r="B78" s="24"/>
      <c r="C78" s="27"/>
      <c r="D78" s="27"/>
      <c r="F78" s="8"/>
      <c r="G78" s="8"/>
      <c r="H78" s="8"/>
      <c r="I78" s="10"/>
      <c r="J78" s="8"/>
    </row>
    <row r="79" spans="1:17" ht="17.100000000000001" customHeight="1" x14ac:dyDescent="0.25">
      <c r="A79" s="17"/>
      <c r="B79" s="212" t="s">
        <v>6194</v>
      </c>
      <c r="C79" s="219" t="s">
        <v>6213</v>
      </c>
      <c r="D79" s="220"/>
      <c r="E79" s="219" t="s">
        <v>6214</v>
      </c>
      <c r="F79" s="220"/>
      <c r="G79" s="219" t="s">
        <v>6215</v>
      </c>
      <c r="H79" s="220"/>
      <c r="I79" s="219" t="s">
        <v>6216</v>
      </c>
      <c r="J79" s="220"/>
      <c r="K79" s="219" t="s">
        <v>6217</v>
      </c>
      <c r="L79" s="220"/>
      <c r="M79" s="219" t="s">
        <v>6218</v>
      </c>
      <c r="N79" s="220"/>
      <c r="O79" s="212" t="s">
        <v>6219</v>
      </c>
      <c r="P79" s="204" t="s">
        <v>6224</v>
      </c>
      <c r="Q79" s="204" t="s">
        <v>6237</v>
      </c>
    </row>
    <row r="80" spans="1:17" ht="34.5" customHeight="1" x14ac:dyDescent="0.25">
      <c r="A80" s="17"/>
      <c r="B80" s="213"/>
      <c r="C80" s="221"/>
      <c r="D80" s="222"/>
      <c r="E80" s="221"/>
      <c r="F80" s="222"/>
      <c r="G80" s="221"/>
      <c r="H80" s="222"/>
      <c r="I80" s="221"/>
      <c r="J80" s="222"/>
      <c r="K80" s="221"/>
      <c r="L80" s="222"/>
      <c r="M80" s="221"/>
      <c r="N80" s="222"/>
      <c r="O80" s="213"/>
      <c r="P80" s="204"/>
      <c r="Q80" s="204"/>
    </row>
    <row r="81" spans="1:17" ht="18" customHeight="1" x14ac:dyDescent="0.25">
      <c r="A81" s="17"/>
      <c r="B81" s="38" t="s">
        <v>6197</v>
      </c>
      <c r="C81" s="223"/>
      <c r="D81" s="224"/>
      <c r="E81" s="223"/>
      <c r="F81" s="224"/>
      <c r="G81" s="223"/>
      <c r="H81" s="224"/>
      <c r="I81" s="223"/>
      <c r="J81" s="224"/>
      <c r="K81" s="223"/>
      <c r="L81" s="224"/>
      <c r="M81" s="223"/>
      <c r="N81" s="224"/>
      <c r="O81" s="39" t="s">
        <v>6223</v>
      </c>
      <c r="P81" s="43">
        <f t="shared" ref="P81:P112" si="0">SUMIFS($C81:$N81,$C$79:$N$79,$O81)</f>
        <v>0</v>
      </c>
      <c r="Q81" s="16" t="str">
        <f>IF($O81=C$79,C$80,IF($O81=E$79,E$80,IF($O81=G$79,G$80,IF($O81=I$79,I$80,IF($O81=K$79,K$80,IF($O81=M$79,M$80,"kein Zuschlag!"))))))</f>
        <v>kein Zuschlag!</v>
      </c>
    </row>
    <row r="82" spans="1:17" ht="17.100000000000001" customHeight="1" x14ac:dyDescent="0.25">
      <c r="A82" s="17"/>
      <c r="B82" s="42" t="s">
        <v>6196</v>
      </c>
      <c r="C82" s="201"/>
      <c r="D82" s="202"/>
      <c r="E82" s="201"/>
      <c r="F82" s="202"/>
      <c r="G82" s="201"/>
      <c r="H82" s="202"/>
      <c r="I82" s="201"/>
      <c r="J82" s="202"/>
      <c r="K82" s="201"/>
      <c r="L82" s="202"/>
      <c r="M82" s="201"/>
      <c r="N82" s="202"/>
      <c r="O82" s="40" t="s">
        <v>6223</v>
      </c>
      <c r="P82" s="43">
        <f t="shared" si="0"/>
        <v>0</v>
      </c>
      <c r="Q82" s="16" t="str">
        <f t="shared" ref="Q82:Q131" si="1">IF($O82=C$79,C$80,IF($O82=E$79,E$80,IF($O82=G$79,G$80,IF($O82=I$79,I$80,IF($O82=K$79,K$80,IF($O82=M$79,M$80,"kein Zuschlag!"))))))</f>
        <v>kein Zuschlag!</v>
      </c>
    </row>
    <row r="83" spans="1:17" ht="17.100000000000001" customHeight="1" x14ac:dyDescent="0.25">
      <c r="A83" s="17"/>
      <c r="B83" s="42" t="s">
        <v>6196</v>
      </c>
      <c r="C83" s="201"/>
      <c r="D83" s="202"/>
      <c r="E83" s="201"/>
      <c r="F83" s="202"/>
      <c r="G83" s="201"/>
      <c r="H83" s="202"/>
      <c r="I83" s="201"/>
      <c r="J83" s="202"/>
      <c r="K83" s="201"/>
      <c r="L83" s="202"/>
      <c r="M83" s="201"/>
      <c r="N83" s="202"/>
      <c r="O83" s="40" t="s">
        <v>6223</v>
      </c>
      <c r="P83" s="43">
        <f t="shared" si="0"/>
        <v>0</v>
      </c>
      <c r="Q83" s="16" t="str">
        <f t="shared" si="1"/>
        <v>kein Zuschlag!</v>
      </c>
    </row>
    <row r="84" spans="1:17" ht="17.100000000000001" customHeight="1" x14ac:dyDescent="0.25">
      <c r="A84" s="17"/>
      <c r="B84" s="42" t="s">
        <v>6196</v>
      </c>
      <c r="C84" s="201"/>
      <c r="D84" s="202"/>
      <c r="E84" s="201"/>
      <c r="F84" s="202"/>
      <c r="G84" s="201"/>
      <c r="H84" s="202"/>
      <c r="I84" s="201"/>
      <c r="J84" s="202"/>
      <c r="K84" s="201"/>
      <c r="L84" s="202"/>
      <c r="M84" s="201"/>
      <c r="N84" s="202"/>
      <c r="O84" s="40" t="s">
        <v>6223</v>
      </c>
      <c r="P84" s="43">
        <f t="shared" si="0"/>
        <v>0</v>
      </c>
      <c r="Q84" s="16" t="str">
        <f t="shared" si="1"/>
        <v>kein Zuschlag!</v>
      </c>
    </row>
    <row r="85" spans="1:17" ht="17.100000000000001" customHeight="1" x14ac:dyDescent="0.25">
      <c r="A85" s="17"/>
      <c r="B85" s="42" t="s">
        <v>6196</v>
      </c>
      <c r="C85" s="201"/>
      <c r="D85" s="202"/>
      <c r="E85" s="201"/>
      <c r="F85" s="202"/>
      <c r="G85" s="201"/>
      <c r="H85" s="202"/>
      <c r="I85" s="201"/>
      <c r="J85" s="202"/>
      <c r="K85" s="201"/>
      <c r="L85" s="202"/>
      <c r="M85" s="201"/>
      <c r="N85" s="202"/>
      <c r="O85" s="40" t="s">
        <v>6223</v>
      </c>
      <c r="P85" s="43">
        <f t="shared" si="0"/>
        <v>0</v>
      </c>
      <c r="Q85" s="16" t="str">
        <f t="shared" si="1"/>
        <v>kein Zuschlag!</v>
      </c>
    </row>
    <row r="86" spans="1:17" ht="17.100000000000001" customHeight="1" x14ac:dyDescent="0.25">
      <c r="A86" s="17"/>
      <c r="B86" s="42" t="s">
        <v>6196</v>
      </c>
      <c r="C86" s="201"/>
      <c r="D86" s="202"/>
      <c r="E86" s="201"/>
      <c r="F86" s="202"/>
      <c r="G86" s="201"/>
      <c r="H86" s="202"/>
      <c r="I86" s="201"/>
      <c r="J86" s="202"/>
      <c r="K86" s="201"/>
      <c r="L86" s="202"/>
      <c r="M86" s="201"/>
      <c r="N86" s="202"/>
      <c r="O86" s="40" t="s">
        <v>6223</v>
      </c>
      <c r="P86" s="43">
        <f t="shared" si="0"/>
        <v>0</v>
      </c>
      <c r="Q86" s="16" t="str">
        <f t="shared" si="1"/>
        <v>kein Zuschlag!</v>
      </c>
    </row>
    <row r="87" spans="1:17" ht="17.100000000000001" customHeight="1" x14ac:dyDescent="0.25">
      <c r="A87" s="17"/>
      <c r="B87" s="42" t="s">
        <v>6196</v>
      </c>
      <c r="C87" s="201"/>
      <c r="D87" s="202"/>
      <c r="E87" s="201"/>
      <c r="F87" s="202"/>
      <c r="G87" s="201"/>
      <c r="H87" s="202"/>
      <c r="I87" s="201"/>
      <c r="J87" s="202"/>
      <c r="K87" s="201"/>
      <c r="L87" s="202"/>
      <c r="M87" s="201"/>
      <c r="N87" s="202"/>
      <c r="O87" s="40" t="s">
        <v>6223</v>
      </c>
      <c r="P87" s="43">
        <f t="shared" si="0"/>
        <v>0</v>
      </c>
      <c r="Q87" s="16" t="str">
        <f t="shared" si="1"/>
        <v>kein Zuschlag!</v>
      </c>
    </row>
    <row r="88" spans="1:17" ht="17.100000000000001" customHeight="1" x14ac:dyDescent="0.25">
      <c r="A88" s="17"/>
      <c r="B88" s="42" t="s">
        <v>6196</v>
      </c>
      <c r="C88" s="201"/>
      <c r="D88" s="202"/>
      <c r="E88" s="201"/>
      <c r="F88" s="202"/>
      <c r="G88" s="201"/>
      <c r="H88" s="202"/>
      <c r="I88" s="201"/>
      <c r="J88" s="202"/>
      <c r="K88" s="201"/>
      <c r="L88" s="202"/>
      <c r="M88" s="201"/>
      <c r="N88" s="202"/>
      <c r="O88" s="40" t="s">
        <v>6223</v>
      </c>
      <c r="P88" s="43">
        <f t="shared" si="0"/>
        <v>0</v>
      </c>
      <c r="Q88" s="16" t="str">
        <f t="shared" si="1"/>
        <v>kein Zuschlag!</v>
      </c>
    </row>
    <row r="89" spans="1:17" ht="17.100000000000001" customHeight="1" x14ac:dyDescent="0.25">
      <c r="A89" s="17"/>
      <c r="B89" s="42" t="s">
        <v>6196</v>
      </c>
      <c r="C89" s="201"/>
      <c r="D89" s="202"/>
      <c r="E89" s="201"/>
      <c r="F89" s="202"/>
      <c r="G89" s="201"/>
      <c r="H89" s="202"/>
      <c r="I89" s="201"/>
      <c r="J89" s="202"/>
      <c r="K89" s="201"/>
      <c r="L89" s="202"/>
      <c r="M89" s="201"/>
      <c r="N89" s="202"/>
      <c r="O89" s="40" t="s">
        <v>6223</v>
      </c>
      <c r="P89" s="43">
        <f t="shared" si="0"/>
        <v>0</v>
      </c>
      <c r="Q89" s="16" t="str">
        <f t="shared" si="1"/>
        <v>kein Zuschlag!</v>
      </c>
    </row>
    <row r="90" spans="1:17" ht="17.100000000000001" customHeight="1" x14ac:dyDescent="0.25">
      <c r="A90" s="17"/>
      <c r="B90" s="42" t="s">
        <v>6196</v>
      </c>
      <c r="C90" s="201"/>
      <c r="D90" s="202"/>
      <c r="E90" s="201"/>
      <c r="F90" s="202"/>
      <c r="G90" s="201"/>
      <c r="H90" s="202"/>
      <c r="I90" s="201"/>
      <c r="J90" s="202"/>
      <c r="K90" s="201"/>
      <c r="L90" s="202"/>
      <c r="M90" s="201"/>
      <c r="N90" s="202"/>
      <c r="O90" s="40" t="s">
        <v>6223</v>
      </c>
      <c r="P90" s="43">
        <f t="shared" si="0"/>
        <v>0</v>
      </c>
      <c r="Q90" s="16" t="str">
        <f t="shared" si="1"/>
        <v>kein Zuschlag!</v>
      </c>
    </row>
    <row r="91" spans="1:17" ht="17.100000000000001" customHeight="1" x14ac:dyDescent="0.25">
      <c r="A91" s="17"/>
      <c r="B91" s="42" t="s">
        <v>6196</v>
      </c>
      <c r="C91" s="201"/>
      <c r="D91" s="202"/>
      <c r="E91" s="201"/>
      <c r="F91" s="202"/>
      <c r="G91" s="201"/>
      <c r="H91" s="202"/>
      <c r="I91" s="201"/>
      <c r="J91" s="202"/>
      <c r="K91" s="201"/>
      <c r="L91" s="202"/>
      <c r="M91" s="201"/>
      <c r="N91" s="202"/>
      <c r="O91" s="40" t="s">
        <v>6223</v>
      </c>
      <c r="P91" s="43">
        <f t="shared" si="0"/>
        <v>0</v>
      </c>
      <c r="Q91" s="16" t="str">
        <f t="shared" si="1"/>
        <v>kein Zuschlag!</v>
      </c>
    </row>
    <row r="92" spans="1:17" ht="17.100000000000001" hidden="1" customHeight="1" outlineLevel="1" x14ac:dyDescent="0.25">
      <c r="A92" s="17"/>
      <c r="B92" s="42" t="s">
        <v>6196</v>
      </c>
      <c r="C92" s="201"/>
      <c r="D92" s="202"/>
      <c r="E92" s="201"/>
      <c r="F92" s="202"/>
      <c r="G92" s="201"/>
      <c r="H92" s="202"/>
      <c r="I92" s="201"/>
      <c r="J92" s="202"/>
      <c r="K92" s="201"/>
      <c r="L92" s="202"/>
      <c r="M92" s="201"/>
      <c r="N92" s="202"/>
      <c r="O92" s="40" t="s">
        <v>6223</v>
      </c>
      <c r="P92" s="43">
        <f t="shared" si="0"/>
        <v>0</v>
      </c>
      <c r="Q92" s="16" t="str">
        <f t="shared" si="1"/>
        <v>kein Zuschlag!</v>
      </c>
    </row>
    <row r="93" spans="1:17" ht="17.100000000000001" hidden="1" customHeight="1" outlineLevel="1" x14ac:dyDescent="0.25">
      <c r="A93" s="17"/>
      <c r="B93" s="42" t="s">
        <v>6196</v>
      </c>
      <c r="C93" s="201"/>
      <c r="D93" s="202"/>
      <c r="E93" s="201"/>
      <c r="F93" s="202"/>
      <c r="G93" s="201"/>
      <c r="H93" s="202"/>
      <c r="I93" s="201"/>
      <c r="J93" s="202"/>
      <c r="K93" s="201"/>
      <c r="L93" s="202"/>
      <c r="M93" s="201"/>
      <c r="N93" s="202"/>
      <c r="O93" s="40" t="s">
        <v>6223</v>
      </c>
      <c r="P93" s="43">
        <f t="shared" si="0"/>
        <v>0</v>
      </c>
      <c r="Q93" s="16" t="str">
        <f t="shared" si="1"/>
        <v>kein Zuschlag!</v>
      </c>
    </row>
    <row r="94" spans="1:17" ht="17.100000000000001" hidden="1" customHeight="1" outlineLevel="1" x14ac:dyDescent="0.25">
      <c r="A94" s="17"/>
      <c r="B94" s="42" t="s">
        <v>6196</v>
      </c>
      <c r="C94" s="201"/>
      <c r="D94" s="202"/>
      <c r="E94" s="201"/>
      <c r="F94" s="202"/>
      <c r="G94" s="201"/>
      <c r="H94" s="202"/>
      <c r="I94" s="201"/>
      <c r="J94" s="202"/>
      <c r="K94" s="201"/>
      <c r="L94" s="202"/>
      <c r="M94" s="201"/>
      <c r="N94" s="202"/>
      <c r="O94" s="40" t="s">
        <v>6223</v>
      </c>
      <c r="P94" s="43">
        <f t="shared" si="0"/>
        <v>0</v>
      </c>
      <c r="Q94" s="16" t="str">
        <f t="shared" si="1"/>
        <v>kein Zuschlag!</v>
      </c>
    </row>
    <row r="95" spans="1:17" ht="17.100000000000001" hidden="1" customHeight="1" outlineLevel="1" x14ac:dyDescent="0.25">
      <c r="A95" s="17"/>
      <c r="B95" s="42" t="s">
        <v>6196</v>
      </c>
      <c r="C95" s="201"/>
      <c r="D95" s="202"/>
      <c r="E95" s="201"/>
      <c r="F95" s="202"/>
      <c r="G95" s="201"/>
      <c r="H95" s="202"/>
      <c r="I95" s="201"/>
      <c r="J95" s="202"/>
      <c r="K95" s="201"/>
      <c r="L95" s="202"/>
      <c r="M95" s="201"/>
      <c r="N95" s="202"/>
      <c r="O95" s="40" t="s">
        <v>6223</v>
      </c>
      <c r="P95" s="43">
        <f t="shared" si="0"/>
        <v>0</v>
      </c>
      <c r="Q95" s="16" t="str">
        <f t="shared" si="1"/>
        <v>kein Zuschlag!</v>
      </c>
    </row>
    <row r="96" spans="1:17" ht="17.100000000000001" hidden="1" customHeight="1" outlineLevel="1" x14ac:dyDescent="0.25">
      <c r="A96" s="17"/>
      <c r="B96" s="42" t="s">
        <v>6196</v>
      </c>
      <c r="C96" s="201"/>
      <c r="D96" s="202"/>
      <c r="E96" s="201"/>
      <c r="F96" s="202"/>
      <c r="G96" s="201"/>
      <c r="H96" s="202"/>
      <c r="I96" s="201"/>
      <c r="J96" s="202"/>
      <c r="K96" s="201"/>
      <c r="L96" s="202"/>
      <c r="M96" s="201"/>
      <c r="N96" s="202"/>
      <c r="O96" s="40" t="s">
        <v>6223</v>
      </c>
      <c r="P96" s="43">
        <f t="shared" si="0"/>
        <v>0</v>
      </c>
      <c r="Q96" s="16" t="str">
        <f t="shared" si="1"/>
        <v>kein Zuschlag!</v>
      </c>
    </row>
    <row r="97" spans="1:17" ht="17.100000000000001" hidden="1" customHeight="1" outlineLevel="1" x14ac:dyDescent="0.25">
      <c r="A97" s="17"/>
      <c r="B97" s="42" t="s">
        <v>6196</v>
      </c>
      <c r="C97" s="201"/>
      <c r="D97" s="202"/>
      <c r="E97" s="201"/>
      <c r="F97" s="202"/>
      <c r="G97" s="201"/>
      <c r="H97" s="202"/>
      <c r="I97" s="201"/>
      <c r="J97" s="202"/>
      <c r="K97" s="201"/>
      <c r="L97" s="202"/>
      <c r="M97" s="201"/>
      <c r="N97" s="202"/>
      <c r="O97" s="40" t="s">
        <v>6223</v>
      </c>
      <c r="P97" s="43">
        <f t="shared" si="0"/>
        <v>0</v>
      </c>
      <c r="Q97" s="16" t="str">
        <f t="shared" si="1"/>
        <v>kein Zuschlag!</v>
      </c>
    </row>
    <row r="98" spans="1:17" ht="17.100000000000001" hidden="1" customHeight="1" outlineLevel="1" x14ac:dyDescent="0.25">
      <c r="A98" s="17"/>
      <c r="B98" s="42" t="s">
        <v>6196</v>
      </c>
      <c r="C98" s="201"/>
      <c r="D98" s="202"/>
      <c r="E98" s="201"/>
      <c r="F98" s="202"/>
      <c r="G98" s="201"/>
      <c r="H98" s="202"/>
      <c r="I98" s="201"/>
      <c r="J98" s="202"/>
      <c r="K98" s="201"/>
      <c r="L98" s="202"/>
      <c r="M98" s="201"/>
      <c r="N98" s="202"/>
      <c r="O98" s="40" t="s">
        <v>6223</v>
      </c>
      <c r="P98" s="43">
        <f t="shared" si="0"/>
        <v>0</v>
      </c>
      <c r="Q98" s="16" t="str">
        <f t="shared" si="1"/>
        <v>kein Zuschlag!</v>
      </c>
    </row>
    <row r="99" spans="1:17" ht="17.100000000000001" hidden="1" customHeight="1" outlineLevel="1" x14ac:dyDescent="0.25">
      <c r="A99" s="17"/>
      <c r="B99" s="42" t="s">
        <v>6196</v>
      </c>
      <c r="C99" s="201"/>
      <c r="D99" s="202"/>
      <c r="E99" s="201"/>
      <c r="F99" s="202"/>
      <c r="G99" s="201"/>
      <c r="H99" s="202"/>
      <c r="I99" s="201"/>
      <c r="J99" s="202"/>
      <c r="K99" s="201"/>
      <c r="L99" s="202"/>
      <c r="M99" s="201"/>
      <c r="N99" s="202"/>
      <c r="O99" s="40" t="s">
        <v>6223</v>
      </c>
      <c r="P99" s="43">
        <f t="shared" si="0"/>
        <v>0</v>
      </c>
      <c r="Q99" s="16" t="str">
        <f t="shared" si="1"/>
        <v>kein Zuschlag!</v>
      </c>
    </row>
    <row r="100" spans="1:17" ht="17.100000000000001" hidden="1" customHeight="1" outlineLevel="1" x14ac:dyDescent="0.25">
      <c r="A100" s="17"/>
      <c r="B100" s="42" t="s">
        <v>6196</v>
      </c>
      <c r="C100" s="201"/>
      <c r="D100" s="202"/>
      <c r="E100" s="201"/>
      <c r="F100" s="202"/>
      <c r="G100" s="201"/>
      <c r="H100" s="202"/>
      <c r="I100" s="201"/>
      <c r="J100" s="202"/>
      <c r="K100" s="201"/>
      <c r="L100" s="202"/>
      <c r="M100" s="201"/>
      <c r="N100" s="202"/>
      <c r="O100" s="40" t="s">
        <v>6223</v>
      </c>
      <c r="P100" s="43">
        <f t="shared" si="0"/>
        <v>0</v>
      </c>
      <c r="Q100" s="16" t="str">
        <f t="shared" si="1"/>
        <v>kein Zuschlag!</v>
      </c>
    </row>
    <row r="101" spans="1:17" ht="17.100000000000001" hidden="1" customHeight="1" outlineLevel="1" x14ac:dyDescent="0.25">
      <c r="A101" s="17"/>
      <c r="B101" s="42" t="s">
        <v>6196</v>
      </c>
      <c r="C101" s="201"/>
      <c r="D101" s="202"/>
      <c r="E101" s="201"/>
      <c r="F101" s="202"/>
      <c r="G101" s="201"/>
      <c r="H101" s="202"/>
      <c r="I101" s="201"/>
      <c r="J101" s="202"/>
      <c r="K101" s="201"/>
      <c r="L101" s="202"/>
      <c r="M101" s="201"/>
      <c r="N101" s="202"/>
      <c r="O101" s="40" t="s">
        <v>6223</v>
      </c>
      <c r="P101" s="43">
        <f t="shared" si="0"/>
        <v>0</v>
      </c>
      <c r="Q101" s="16" t="str">
        <f t="shared" si="1"/>
        <v>kein Zuschlag!</v>
      </c>
    </row>
    <row r="102" spans="1:17" ht="17.100000000000001" hidden="1" customHeight="1" outlineLevel="1" x14ac:dyDescent="0.25">
      <c r="A102" s="17"/>
      <c r="B102" s="42" t="s">
        <v>6196</v>
      </c>
      <c r="C102" s="201"/>
      <c r="D102" s="202"/>
      <c r="E102" s="201"/>
      <c r="F102" s="202"/>
      <c r="G102" s="201"/>
      <c r="H102" s="202"/>
      <c r="I102" s="201"/>
      <c r="J102" s="202"/>
      <c r="K102" s="201"/>
      <c r="L102" s="202"/>
      <c r="M102" s="201"/>
      <c r="N102" s="202"/>
      <c r="O102" s="40" t="s">
        <v>6223</v>
      </c>
      <c r="P102" s="43">
        <f t="shared" si="0"/>
        <v>0</v>
      </c>
      <c r="Q102" s="16" t="str">
        <f t="shared" si="1"/>
        <v>kein Zuschlag!</v>
      </c>
    </row>
    <row r="103" spans="1:17" ht="17.100000000000001" hidden="1" customHeight="1" outlineLevel="1" x14ac:dyDescent="0.25">
      <c r="A103" s="17"/>
      <c r="B103" s="42" t="s">
        <v>6196</v>
      </c>
      <c r="C103" s="201"/>
      <c r="D103" s="202"/>
      <c r="E103" s="201"/>
      <c r="F103" s="202"/>
      <c r="G103" s="201"/>
      <c r="H103" s="202"/>
      <c r="I103" s="201"/>
      <c r="J103" s="202"/>
      <c r="K103" s="201"/>
      <c r="L103" s="202"/>
      <c r="M103" s="201"/>
      <c r="N103" s="202"/>
      <c r="O103" s="40" t="s">
        <v>6223</v>
      </c>
      <c r="P103" s="43">
        <f t="shared" si="0"/>
        <v>0</v>
      </c>
      <c r="Q103" s="16" t="str">
        <f t="shared" si="1"/>
        <v>kein Zuschlag!</v>
      </c>
    </row>
    <row r="104" spans="1:17" ht="17.100000000000001" hidden="1" customHeight="1" outlineLevel="1" x14ac:dyDescent="0.25">
      <c r="A104" s="17"/>
      <c r="B104" s="42" t="s">
        <v>6196</v>
      </c>
      <c r="C104" s="201"/>
      <c r="D104" s="202"/>
      <c r="E104" s="201"/>
      <c r="F104" s="202"/>
      <c r="G104" s="201"/>
      <c r="H104" s="202"/>
      <c r="I104" s="201"/>
      <c r="J104" s="202"/>
      <c r="K104" s="201"/>
      <c r="L104" s="202"/>
      <c r="M104" s="201"/>
      <c r="N104" s="202"/>
      <c r="O104" s="40" t="s">
        <v>6223</v>
      </c>
      <c r="P104" s="43">
        <f t="shared" si="0"/>
        <v>0</v>
      </c>
      <c r="Q104" s="16" t="str">
        <f t="shared" si="1"/>
        <v>kein Zuschlag!</v>
      </c>
    </row>
    <row r="105" spans="1:17" ht="17.100000000000001" hidden="1" customHeight="1" outlineLevel="1" x14ac:dyDescent="0.25">
      <c r="A105" s="17"/>
      <c r="B105" s="42" t="s">
        <v>6196</v>
      </c>
      <c r="C105" s="201"/>
      <c r="D105" s="202"/>
      <c r="E105" s="201"/>
      <c r="F105" s="202"/>
      <c r="G105" s="201"/>
      <c r="H105" s="202"/>
      <c r="I105" s="201"/>
      <c r="J105" s="202"/>
      <c r="K105" s="201"/>
      <c r="L105" s="202"/>
      <c r="M105" s="201"/>
      <c r="N105" s="202"/>
      <c r="O105" s="40" t="s">
        <v>6223</v>
      </c>
      <c r="P105" s="43">
        <f t="shared" si="0"/>
        <v>0</v>
      </c>
      <c r="Q105" s="16" t="str">
        <f t="shared" si="1"/>
        <v>kein Zuschlag!</v>
      </c>
    </row>
    <row r="106" spans="1:17" ht="17.100000000000001" hidden="1" customHeight="1" outlineLevel="1" x14ac:dyDescent="0.25">
      <c r="A106" s="17"/>
      <c r="B106" s="42" t="s">
        <v>6196</v>
      </c>
      <c r="C106" s="201"/>
      <c r="D106" s="202"/>
      <c r="E106" s="201"/>
      <c r="F106" s="202"/>
      <c r="G106" s="201"/>
      <c r="H106" s="202"/>
      <c r="I106" s="201"/>
      <c r="J106" s="202"/>
      <c r="K106" s="201"/>
      <c r="L106" s="202"/>
      <c r="M106" s="201"/>
      <c r="N106" s="202"/>
      <c r="O106" s="40" t="s">
        <v>6223</v>
      </c>
      <c r="P106" s="43">
        <f t="shared" si="0"/>
        <v>0</v>
      </c>
      <c r="Q106" s="16" t="str">
        <f t="shared" si="1"/>
        <v>kein Zuschlag!</v>
      </c>
    </row>
    <row r="107" spans="1:17" ht="17.100000000000001" hidden="1" customHeight="1" outlineLevel="1" x14ac:dyDescent="0.25">
      <c r="A107" s="17"/>
      <c r="B107" s="42" t="s">
        <v>6196</v>
      </c>
      <c r="C107" s="201"/>
      <c r="D107" s="202"/>
      <c r="E107" s="201"/>
      <c r="F107" s="202"/>
      <c r="G107" s="201"/>
      <c r="H107" s="202"/>
      <c r="I107" s="201"/>
      <c r="J107" s="202"/>
      <c r="K107" s="201"/>
      <c r="L107" s="202"/>
      <c r="M107" s="201"/>
      <c r="N107" s="202"/>
      <c r="O107" s="40" t="s">
        <v>6223</v>
      </c>
      <c r="P107" s="43">
        <f t="shared" si="0"/>
        <v>0</v>
      </c>
      <c r="Q107" s="16" t="str">
        <f t="shared" si="1"/>
        <v>kein Zuschlag!</v>
      </c>
    </row>
    <row r="108" spans="1:17" ht="17.100000000000001" hidden="1" customHeight="1" outlineLevel="1" x14ac:dyDescent="0.25">
      <c r="A108" s="17"/>
      <c r="B108" s="42" t="s">
        <v>6196</v>
      </c>
      <c r="C108" s="201"/>
      <c r="D108" s="202"/>
      <c r="E108" s="201"/>
      <c r="F108" s="202"/>
      <c r="G108" s="201"/>
      <c r="H108" s="202"/>
      <c r="I108" s="201"/>
      <c r="J108" s="202"/>
      <c r="K108" s="201"/>
      <c r="L108" s="202"/>
      <c r="M108" s="201"/>
      <c r="N108" s="202"/>
      <c r="O108" s="40" t="s">
        <v>6223</v>
      </c>
      <c r="P108" s="43">
        <f t="shared" si="0"/>
        <v>0</v>
      </c>
      <c r="Q108" s="16" t="str">
        <f t="shared" si="1"/>
        <v>kein Zuschlag!</v>
      </c>
    </row>
    <row r="109" spans="1:17" ht="17.100000000000001" hidden="1" customHeight="1" outlineLevel="1" x14ac:dyDescent="0.25">
      <c r="A109" s="17"/>
      <c r="B109" s="42" t="s">
        <v>6196</v>
      </c>
      <c r="C109" s="201"/>
      <c r="D109" s="202"/>
      <c r="E109" s="201"/>
      <c r="F109" s="202"/>
      <c r="G109" s="201"/>
      <c r="H109" s="202"/>
      <c r="I109" s="201"/>
      <c r="J109" s="202"/>
      <c r="K109" s="201"/>
      <c r="L109" s="202"/>
      <c r="M109" s="201"/>
      <c r="N109" s="202"/>
      <c r="O109" s="40" t="s">
        <v>6223</v>
      </c>
      <c r="P109" s="43">
        <f t="shared" si="0"/>
        <v>0</v>
      </c>
      <c r="Q109" s="16" t="str">
        <f t="shared" si="1"/>
        <v>kein Zuschlag!</v>
      </c>
    </row>
    <row r="110" spans="1:17" ht="17.100000000000001" hidden="1" customHeight="1" outlineLevel="1" x14ac:dyDescent="0.25">
      <c r="A110" s="17"/>
      <c r="B110" s="42" t="s">
        <v>6196</v>
      </c>
      <c r="C110" s="201"/>
      <c r="D110" s="202"/>
      <c r="E110" s="201"/>
      <c r="F110" s="202"/>
      <c r="G110" s="201"/>
      <c r="H110" s="202"/>
      <c r="I110" s="201"/>
      <c r="J110" s="202"/>
      <c r="K110" s="201"/>
      <c r="L110" s="202"/>
      <c r="M110" s="201"/>
      <c r="N110" s="202"/>
      <c r="O110" s="40" t="s">
        <v>6223</v>
      </c>
      <c r="P110" s="43">
        <f t="shared" si="0"/>
        <v>0</v>
      </c>
      <c r="Q110" s="16" t="str">
        <f t="shared" si="1"/>
        <v>kein Zuschlag!</v>
      </c>
    </row>
    <row r="111" spans="1:17" ht="17.100000000000001" hidden="1" customHeight="1" outlineLevel="1" x14ac:dyDescent="0.25">
      <c r="A111" s="17"/>
      <c r="B111" s="42" t="s">
        <v>6196</v>
      </c>
      <c r="C111" s="201"/>
      <c r="D111" s="202"/>
      <c r="E111" s="201"/>
      <c r="F111" s="202"/>
      <c r="G111" s="201"/>
      <c r="H111" s="202"/>
      <c r="I111" s="201"/>
      <c r="J111" s="202"/>
      <c r="K111" s="201"/>
      <c r="L111" s="202"/>
      <c r="M111" s="201"/>
      <c r="N111" s="202"/>
      <c r="O111" s="40" t="s">
        <v>6223</v>
      </c>
      <c r="P111" s="43">
        <f t="shared" si="0"/>
        <v>0</v>
      </c>
      <c r="Q111" s="16" t="str">
        <f t="shared" si="1"/>
        <v>kein Zuschlag!</v>
      </c>
    </row>
    <row r="112" spans="1:17" ht="17.100000000000001" hidden="1" customHeight="1" outlineLevel="1" x14ac:dyDescent="0.25">
      <c r="A112" s="17"/>
      <c r="B112" s="42" t="s">
        <v>6196</v>
      </c>
      <c r="C112" s="201"/>
      <c r="D112" s="202"/>
      <c r="E112" s="201"/>
      <c r="F112" s="202"/>
      <c r="G112" s="201"/>
      <c r="H112" s="202"/>
      <c r="I112" s="201"/>
      <c r="J112" s="202"/>
      <c r="K112" s="201"/>
      <c r="L112" s="202"/>
      <c r="M112" s="201"/>
      <c r="N112" s="202"/>
      <c r="O112" s="40" t="s">
        <v>6223</v>
      </c>
      <c r="P112" s="43">
        <f t="shared" si="0"/>
        <v>0</v>
      </c>
      <c r="Q112" s="16" t="str">
        <f t="shared" si="1"/>
        <v>kein Zuschlag!</v>
      </c>
    </row>
    <row r="113" spans="1:17" ht="17.100000000000001" hidden="1" customHeight="1" outlineLevel="1" x14ac:dyDescent="0.25">
      <c r="A113" s="17"/>
      <c r="B113" s="42" t="s">
        <v>6196</v>
      </c>
      <c r="C113" s="201"/>
      <c r="D113" s="202"/>
      <c r="E113" s="201"/>
      <c r="F113" s="202"/>
      <c r="G113" s="201"/>
      <c r="H113" s="202"/>
      <c r="I113" s="201"/>
      <c r="J113" s="202"/>
      <c r="K113" s="201"/>
      <c r="L113" s="202"/>
      <c r="M113" s="201"/>
      <c r="N113" s="202"/>
      <c r="O113" s="40" t="s">
        <v>6223</v>
      </c>
      <c r="P113" s="43">
        <f t="shared" ref="P113:P131" si="2">SUMIFS($C113:$N113,$C$79:$N$79,$O113)</f>
        <v>0</v>
      </c>
      <c r="Q113" s="16" t="str">
        <f t="shared" si="1"/>
        <v>kein Zuschlag!</v>
      </c>
    </row>
    <row r="114" spans="1:17" ht="17.100000000000001" hidden="1" customHeight="1" outlineLevel="1" x14ac:dyDescent="0.25">
      <c r="A114" s="17"/>
      <c r="B114" s="42" t="s">
        <v>6196</v>
      </c>
      <c r="C114" s="201"/>
      <c r="D114" s="202"/>
      <c r="E114" s="201"/>
      <c r="F114" s="202"/>
      <c r="G114" s="201"/>
      <c r="H114" s="202"/>
      <c r="I114" s="201"/>
      <c r="J114" s="202"/>
      <c r="K114" s="201"/>
      <c r="L114" s="202"/>
      <c r="M114" s="201"/>
      <c r="N114" s="202"/>
      <c r="O114" s="40" t="s">
        <v>6223</v>
      </c>
      <c r="P114" s="43">
        <f t="shared" si="2"/>
        <v>0</v>
      </c>
      <c r="Q114" s="16" t="str">
        <f t="shared" si="1"/>
        <v>kein Zuschlag!</v>
      </c>
    </row>
    <row r="115" spans="1:17" ht="17.100000000000001" hidden="1" customHeight="1" outlineLevel="1" x14ac:dyDescent="0.25">
      <c r="A115" s="17"/>
      <c r="B115" s="42" t="s">
        <v>6196</v>
      </c>
      <c r="C115" s="201"/>
      <c r="D115" s="202"/>
      <c r="E115" s="201"/>
      <c r="F115" s="202"/>
      <c r="G115" s="201"/>
      <c r="H115" s="202"/>
      <c r="I115" s="201"/>
      <c r="J115" s="202"/>
      <c r="K115" s="201"/>
      <c r="L115" s="202"/>
      <c r="M115" s="201"/>
      <c r="N115" s="202"/>
      <c r="O115" s="40" t="s">
        <v>6223</v>
      </c>
      <c r="P115" s="43">
        <f t="shared" si="2"/>
        <v>0</v>
      </c>
      <c r="Q115" s="16" t="str">
        <f t="shared" si="1"/>
        <v>kein Zuschlag!</v>
      </c>
    </row>
    <row r="116" spans="1:17" ht="17.100000000000001" hidden="1" customHeight="1" outlineLevel="1" x14ac:dyDescent="0.25">
      <c r="A116" s="17"/>
      <c r="B116" s="42" t="s">
        <v>6196</v>
      </c>
      <c r="C116" s="201"/>
      <c r="D116" s="202"/>
      <c r="E116" s="201"/>
      <c r="F116" s="202"/>
      <c r="G116" s="201"/>
      <c r="H116" s="202"/>
      <c r="I116" s="201"/>
      <c r="J116" s="202"/>
      <c r="K116" s="201"/>
      <c r="L116" s="202"/>
      <c r="M116" s="201"/>
      <c r="N116" s="202"/>
      <c r="O116" s="40" t="s">
        <v>6223</v>
      </c>
      <c r="P116" s="43">
        <f t="shared" si="2"/>
        <v>0</v>
      </c>
      <c r="Q116" s="16" t="str">
        <f t="shared" si="1"/>
        <v>kein Zuschlag!</v>
      </c>
    </row>
    <row r="117" spans="1:17" ht="17.100000000000001" hidden="1" customHeight="1" outlineLevel="1" x14ac:dyDescent="0.25">
      <c r="A117" s="17"/>
      <c r="B117" s="42" t="s">
        <v>6196</v>
      </c>
      <c r="C117" s="201"/>
      <c r="D117" s="202"/>
      <c r="E117" s="201"/>
      <c r="F117" s="202"/>
      <c r="G117" s="201"/>
      <c r="H117" s="202"/>
      <c r="I117" s="201"/>
      <c r="J117" s="202"/>
      <c r="K117" s="201"/>
      <c r="L117" s="202"/>
      <c r="M117" s="201"/>
      <c r="N117" s="202"/>
      <c r="O117" s="40" t="s">
        <v>6223</v>
      </c>
      <c r="P117" s="43">
        <f t="shared" si="2"/>
        <v>0</v>
      </c>
      <c r="Q117" s="16" t="str">
        <f t="shared" si="1"/>
        <v>kein Zuschlag!</v>
      </c>
    </row>
    <row r="118" spans="1:17" ht="17.100000000000001" hidden="1" customHeight="1" outlineLevel="1" x14ac:dyDescent="0.25">
      <c r="A118" s="17"/>
      <c r="B118" s="42" t="s">
        <v>6196</v>
      </c>
      <c r="C118" s="201"/>
      <c r="D118" s="202"/>
      <c r="E118" s="201"/>
      <c r="F118" s="202"/>
      <c r="G118" s="201"/>
      <c r="H118" s="202"/>
      <c r="I118" s="201"/>
      <c r="J118" s="202"/>
      <c r="K118" s="201"/>
      <c r="L118" s="202"/>
      <c r="M118" s="201"/>
      <c r="N118" s="202"/>
      <c r="O118" s="40" t="s">
        <v>6223</v>
      </c>
      <c r="P118" s="43">
        <f t="shared" si="2"/>
        <v>0</v>
      </c>
      <c r="Q118" s="16" t="str">
        <f t="shared" si="1"/>
        <v>kein Zuschlag!</v>
      </c>
    </row>
    <row r="119" spans="1:17" ht="17.100000000000001" hidden="1" customHeight="1" outlineLevel="1" x14ac:dyDescent="0.25">
      <c r="A119" s="17"/>
      <c r="B119" s="42" t="s">
        <v>6196</v>
      </c>
      <c r="C119" s="201"/>
      <c r="D119" s="202"/>
      <c r="E119" s="201"/>
      <c r="F119" s="202"/>
      <c r="G119" s="201"/>
      <c r="H119" s="202"/>
      <c r="I119" s="201"/>
      <c r="J119" s="202"/>
      <c r="K119" s="201"/>
      <c r="L119" s="202"/>
      <c r="M119" s="201"/>
      <c r="N119" s="202"/>
      <c r="O119" s="40" t="s">
        <v>6223</v>
      </c>
      <c r="P119" s="43">
        <f t="shared" si="2"/>
        <v>0</v>
      </c>
      <c r="Q119" s="16" t="str">
        <f t="shared" si="1"/>
        <v>kein Zuschlag!</v>
      </c>
    </row>
    <row r="120" spans="1:17" ht="17.100000000000001" hidden="1" customHeight="1" outlineLevel="1" x14ac:dyDescent="0.25">
      <c r="A120" s="17"/>
      <c r="B120" s="42" t="s">
        <v>6196</v>
      </c>
      <c r="C120" s="201"/>
      <c r="D120" s="202"/>
      <c r="E120" s="201"/>
      <c r="F120" s="202"/>
      <c r="G120" s="201"/>
      <c r="H120" s="202"/>
      <c r="I120" s="201"/>
      <c r="J120" s="202"/>
      <c r="K120" s="201"/>
      <c r="L120" s="202"/>
      <c r="M120" s="201"/>
      <c r="N120" s="202"/>
      <c r="O120" s="40" t="s">
        <v>6223</v>
      </c>
      <c r="P120" s="43">
        <f t="shared" si="2"/>
        <v>0</v>
      </c>
      <c r="Q120" s="16" t="str">
        <f t="shared" si="1"/>
        <v>kein Zuschlag!</v>
      </c>
    </row>
    <row r="121" spans="1:17" ht="17.100000000000001" hidden="1" customHeight="1" outlineLevel="1" x14ac:dyDescent="0.25">
      <c r="A121" s="17"/>
      <c r="B121" s="42" t="s">
        <v>6196</v>
      </c>
      <c r="C121" s="201"/>
      <c r="D121" s="202"/>
      <c r="E121" s="201"/>
      <c r="F121" s="202"/>
      <c r="G121" s="201"/>
      <c r="H121" s="202"/>
      <c r="I121" s="201"/>
      <c r="J121" s="202"/>
      <c r="K121" s="201"/>
      <c r="L121" s="202"/>
      <c r="M121" s="201"/>
      <c r="N121" s="202"/>
      <c r="O121" s="40" t="s">
        <v>6223</v>
      </c>
      <c r="P121" s="43">
        <f t="shared" si="2"/>
        <v>0</v>
      </c>
      <c r="Q121" s="16" t="str">
        <f t="shared" si="1"/>
        <v>kein Zuschlag!</v>
      </c>
    </row>
    <row r="122" spans="1:17" ht="17.100000000000001" hidden="1" customHeight="1" outlineLevel="1" x14ac:dyDescent="0.25">
      <c r="A122" s="17"/>
      <c r="B122" s="42" t="s">
        <v>6196</v>
      </c>
      <c r="C122" s="201"/>
      <c r="D122" s="202"/>
      <c r="E122" s="201"/>
      <c r="F122" s="202"/>
      <c r="G122" s="201"/>
      <c r="H122" s="202"/>
      <c r="I122" s="201"/>
      <c r="J122" s="202"/>
      <c r="K122" s="201"/>
      <c r="L122" s="202"/>
      <c r="M122" s="201"/>
      <c r="N122" s="202"/>
      <c r="O122" s="40" t="s">
        <v>6223</v>
      </c>
      <c r="P122" s="43">
        <f t="shared" si="2"/>
        <v>0</v>
      </c>
      <c r="Q122" s="16" t="str">
        <f t="shared" si="1"/>
        <v>kein Zuschlag!</v>
      </c>
    </row>
    <row r="123" spans="1:17" ht="17.100000000000001" hidden="1" customHeight="1" outlineLevel="1" x14ac:dyDescent="0.25">
      <c r="A123" s="17"/>
      <c r="B123" s="42" t="s">
        <v>6196</v>
      </c>
      <c r="C123" s="201"/>
      <c r="D123" s="202"/>
      <c r="E123" s="201"/>
      <c r="F123" s="202"/>
      <c r="G123" s="201"/>
      <c r="H123" s="202"/>
      <c r="I123" s="201"/>
      <c r="J123" s="202"/>
      <c r="K123" s="201"/>
      <c r="L123" s="202"/>
      <c r="M123" s="201"/>
      <c r="N123" s="202"/>
      <c r="O123" s="40" t="s">
        <v>6223</v>
      </c>
      <c r="P123" s="43">
        <f t="shared" si="2"/>
        <v>0</v>
      </c>
      <c r="Q123" s="16" t="str">
        <f t="shared" si="1"/>
        <v>kein Zuschlag!</v>
      </c>
    </row>
    <row r="124" spans="1:17" ht="17.100000000000001" hidden="1" customHeight="1" outlineLevel="1" x14ac:dyDescent="0.25">
      <c r="A124" s="17"/>
      <c r="B124" s="42" t="s">
        <v>6196</v>
      </c>
      <c r="C124" s="201"/>
      <c r="D124" s="202"/>
      <c r="E124" s="201"/>
      <c r="F124" s="202"/>
      <c r="G124" s="201"/>
      <c r="H124" s="202"/>
      <c r="I124" s="201"/>
      <c r="J124" s="202"/>
      <c r="K124" s="201"/>
      <c r="L124" s="202"/>
      <c r="M124" s="201"/>
      <c r="N124" s="202"/>
      <c r="O124" s="40" t="s">
        <v>6223</v>
      </c>
      <c r="P124" s="43">
        <f t="shared" si="2"/>
        <v>0</v>
      </c>
      <c r="Q124" s="16" t="str">
        <f t="shared" si="1"/>
        <v>kein Zuschlag!</v>
      </c>
    </row>
    <row r="125" spans="1:17" ht="17.100000000000001" hidden="1" customHeight="1" outlineLevel="1" x14ac:dyDescent="0.25">
      <c r="A125" s="17"/>
      <c r="B125" s="42" t="s">
        <v>6196</v>
      </c>
      <c r="C125" s="201"/>
      <c r="D125" s="202"/>
      <c r="E125" s="201"/>
      <c r="F125" s="202"/>
      <c r="G125" s="201"/>
      <c r="H125" s="202"/>
      <c r="I125" s="201"/>
      <c r="J125" s="202"/>
      <c r="K125" s="201"/>
      <c r="L125" s="202"/>
      <c r="M125" s="201"/>
      <c r="N125" s="202"/>
      <c r="O125" s="40" t="s">
        <v>6223</v>
      </c>
      <c r="P125" s="43">
        <f t="shared" si="2"/>
        <v>0</v>
      </c>
      <c r="Q125" s="16" t="str">
        <f t="shared" si="1"/>
        <v>kein Zuschlag!</v>
      </c>
    </row>
    <row r="126" spans="1:17" ht="17.100000000000001" hidden="1" customHeight="1" outlineLevel="1" x14ac:dyDescent="0.25">
      <c r="A126" s="17"/>
      <c r="B126" s="42" t="s">
        <v>6196</v>
      </c>
      <c r="C126" s="201"/>
      <c r="D126" s="202"/>
      <c r="E126" s="201"/>
      <c r="F126" s="202"/>
      <c r="G126" s="201"/>
      <c r="H126" s="202"/>
      <c r="I126" s="201"/>
      <c r="J126" s="202"/>
      <c r="K126" s="201"/>
      <c r="L126" s="202"/>
      <c r="M126" s="201"/>
      <c r="N126" s="202"/>
      <c r="O126" s="40" t="s">
        <v>6223</v>
      </c>
      <c r="P126" s="43">
        <f t="shared" si="2"/>
        <v>0</v>
      </c>
      <c r="Q126" s="16" t="str">
        <f t="shared" si="1"/>
        <v>kein Zuschlag!</v>
      </c>
    </row>
    <row r="127" spans="1:17" ht="17.100000000000001" hidden="1" customHeight="1" outlineLevel="1" x14ac:dyDescent="0.25">
      <c r="A127" s="17"/>
      <c r="B127" s="42" t="s">
        <v>6196</v>
      </c>
      <c r="C127" s="201"/>
      <c r="D127" s="202"/>
      <c r="E127" s="201"/>
      <c r="F127" s="202"/>
      <c r="G127" s="201"/>
      <c r="H127" s="202"/>
      <c r="I127" s="201"/>
      <c r="J127" s="202"/>
      <c r="K127" s="201"/>
      <c r="L127" s="202"/>
      <c r="M127" s="201"/>
      <c r="N127" s="202"/>
      <c r="O127" s="40" t="s">
        <v>6223</v>
      </c>
      <c r="P127" s="43">
        <f t="shared" si="2"/>
        <v>0</v>
      </c>
      <c r="Q127" s="16" t="str">
        <f t="shared" si="1"/>
        <v>kein Zuschlag!</v>
      </c>
    </row>
    <row r="128" spans="1:17" ht="17.100000000000001" hidden="1" customHeight="1" outlineLevel="1" x14ac:dyDescent="0.25">
      <c r="A128" s="17"/>
      <c r="B128" s="42" t="s">
        <v>6196</v>
      </c>
      <c r="C128" s="201"/>
      <c r="D128" s="202"/>
      <c r="E128" s="201"/>
      <c r="F128" s="202"/>
      <c r="G128" s="201"/>
      <c r="H128" s="202"/>
      <c r="I128" s="201"/>
      <c r="J128" s="202"/>
      <c r="K128" s="201"/>
      <c r="L128" s="202"/>
      <c r="M128" s="201"/>
      <c r="N128" s="202"/>
      <c r="O128" s="40" t="s">
        <v>6223</v>
      </c>
      <c r="P128" s="43">
        <f t="shared" si="2"/>
        <v>0</v>
      </c>
      <c r="Q128" s="16" t="str">
        <f t="shared" si="1"/>
        <v>kein Zuschlag!</v>
      </c>
    </row>
    <row r="129" spans="1:17" ht="17.100000000000001" hidden="1" customHeight="1" outlineLevel="1" x14ac:dyDescent="0.25">
      <c r="A129" s="17"/>
      <c r="B129" s="42" t="s">
        <v>6196</v>
      </c>
      <c r="C129" s="201"/>
      <c r="D129" s="202"/>
      <c r="E129" s="201"/>
      <c r="F129" s="202"/>
      <c r="G129" s="201"/>
      <c r="H129" s="202"/>
      <c r="I129" s="201"/>
      <c r="J129" s="202"/>
      <c r="K129" s="201"/>
      <c r="L129" s="202"/>
      <c r="M129" s="201"/>
      <c r="N129" s="202"/>
      <c r="O129" s="40" t="s">
        <v>6223</v>
      </c>
      <c r="P129" s="43">
        <f t="shared" si="2"/>
        <v>0</v>
      </c>
      <c r="Q129" s="16" t="str">
        <f t="shared" si="1"/>
        <v>kein Zuschlag!</v>
      </c>
    </row>
    <row r="130" spans="1:17" ht="17.100000000000001" hidden="1" customHeight="1" outlineLevel="1" x14ac:dyDescent="0.25">
      <c r="A130" s="17"/>
      <c r="B130" s="42" t="s">
        <v>6196</v>
      </c>
      <c r="C130" s="201"/>
      <c r="D130" s="202"/>
      <c r="E130" s="201"/>
      <c r="F130" s="202"/>
      <c r="G130" s="201"/>
      <c r="H130" s="202"/>
      <c r="I130" s="201"/>
      <c r="J130" s="202"/>
      <c r="K130" s="201"/>
      <c r="L130" s="202"/>
      <c r="M130" s="201"/>
      <c r="N130" s="202"/>
      <c r="O130" s="40" t="s">
        <v>6223</v>
      </c>
      <c r="P130" s="43">
        <f t="shared" si="2"/>
        <v>0</v>
      </c>
      <c r="Q130" s="16" t="str">
        <f t="shared" si="1"/>
        <v>kein Zuschlag!</v>
      </c>
    </row>
    <row r="131" spans="1:17" ht="17.100000000000001" hidden="1" customHeight="1" outlineLevel="1" x14ac:dyDescent="0.25">
      <c r="A131" s="17"/>
      <c r="B131" s="42" t="s">
        <v>6196</v>
      </c>
      <c r="C131" s="215"/>
      <c r="D131" s="216"/>
      <c r="E131" s="215"/>
      <c r="F131" s="216"/>
      <c r="G131" s="215"/>
      <c r="H131" s="216"/>
      <c r="I131" s="215"/>
      <c r="J131" s="216"/>
      <c r="K131" s="215"/>
      <c r="L131" s="216"/>
      <c r="M131" s="215"/>
      <c r="N131" s="216"/>
      <c r="O131" s="41" t="s">
        <v>6223</v>
      </c>
      <c r="P131" s="43">
        <f t="shared" si="2"/>
        <v>0</v>
      </c>
      <c r="Q131" s="16" t="str">
        <f t="shared" si="1"/>
        <v>kein Zuschlag!</v>
      </c>
    </row>
    <row r="132" spans="1:17" ht="33" customHeight="1" collapsed="1" x14ac:dyDescent="0.25">
      <c r="A132" s="17"/>
      <c r="B132" s="37" t="s">
        <v>6220</v>
      </c>
      <c r="C132" s="217"/>
      <c r="D132" s="218"/>
      <c r="E132" s="217"/>
      <c r="F132" s="218"/>
      <c r="G132" s="217"/>
      <c r="H132" s="218"/>
      <c r="I132" s="217"/>
      <c r="J132" s="218"/>
      <c r="K132" s="217"/>
      <c r="L132" s="218"/>
      <c r="M132" s="217"/>
      <c r="N132" s="218"/>
      <c r="O132" s="85"/>
    </row>
    <row r="133" spans="1:17" ht="15.75" x14ac:dyDescent="0.25">
      <c r="A133" s="17"/>
      <c r="B133" s="87" t="s">
        <v>6315</v>
      </c>
      <c r="C133" s="27"/>
      <c r="D133" s="27"/>
      <c r="E133" s="27"/>
      <c r="F133" s="8"/>
      <c r="G133" s="27"/>
      <c r="H133" s="27"/>
      <c r="I133" s="10"/>
      <c r="J133" s="8"/>
    </row>
    <row r="134" spans="1:17" ht="17.100000000000001" customHeight="1" x14ac:dyDescent="0.25">
      <c r="A134" s="17"/>
      <c r="B134" s="24"/>
      <c r="C134" s="27"/>
      <c r="D134" s="27"/>
      <c r="E134" s="27"/>
      <c r="F134" s="8"/>
      <c r="G134" s="27"/>
      <c r="H134" s="27"/>
      <c r="I134" s="10"/>
      <c r="J134" s="8"/>
    </row>
    <row r="135" spans="1:17" ht="32.25" customHeight="1" x14ac:dyDescent="0.25">
      <c r="A135" s="17"/>
      <c r="B135" s="214" t="s">
        <v>6329</v>
      </c>
      <c r="C135" s="214"/>
      <c r="D135" s="214"/>
      <c r="E135" s="214"/>
      <c r="F135" s="214"/>
      <c r="G135" s="214"/>
      <c r="H135" s="214"/>
      <c r="I135" s="214"/>
      <c r="J135" s="214"/>
      <c r="K135" s="214"/>
      <c r="L135" s="214"/>
      <c r="M135" s="214"/>
      <c r="N135" s="214"/>
      <c r="O135" s="23"/>
      <c r="P135" s="23"/>
    </row>
    <row r="136" spans="1:17" ht="15.75" x14ac:dyDescent="0.25">
      <c r="A136" s="17"/>
      <c r="B136" s="44"/>
      <c r="C136" s="44"/>
      <c r="D136" s="44"/>
      <c r="E136" s="45"/>
      <c r="F136" s="45"/>
      <c r="G136" s="45"/>
      <c r="H136" s="45"/>
      <c r="I136" s="45"/>
      <c r="J136" s="45"/>
      <c r="K136" s="4"/>
      <c r="L136" s="4"/>
      <c r="M136" s="23"/>
      <c r="N136" s="23"/>
      <c r="O136" s="23"/>
      <c r="P136" s="23"/>
    </row>
    <row r="137" spans="1:17" ht="19.5" customHeight="1" x14ac:dyDescent="0.25">
      <c r="A137" s="17"/>
      <c r="B137" s="51" t="s">
        <v>6227</v>
      </c>
      <c r="C137" s="48"/>
      <c r="D137" s="48"/>
      <c r="E137" s="48"/>
      <c r="F137" s="49"/>
      <c r="G137" s="45"/>
      <c r="H137" s="210" t="s">
        <v>6200</v>
      </c>
      <c r="I137" s="211"/>
      <c r="J137" s="54"/>
      <c r="K137" s="55"/>
      <c r="L137" s="55"/>
      <c r="M137" s="49"/>
      <c r="N137" s="23"/>
      <c r="O137" s="23"/>
      <c r="P137" s="23"/>
    </row>
    <row r="138" spans="1:17" ht="17.100000000000001" customHeight="1" x14ac:dyDescent="0.25">
      <c r="A138" s="17"/>
      <c r="B138" s="50" t="s">
        <v>6205</v>
      </c>
      <c r="C138" s="205">
        <f>IF(C69="Wirtschaftlichkeitslücke",SUM(P81:P131),0)</f>
        <v>0</v>
      </c>
      <c r="D138" s="205"/>
      <c r="E138" s="52" t="s">
        <v>6228</v>
      </c>
      <c r="F138" s="53"/>
      <c r="G138" s="27"/>
      <c r="H138" s="208" t="s">
        <v>6229</v>
      </c>
      <c r="I138" s="209"/>
      <c r="J138" s="205">
        <f>IF(C69="Betreibermodell",SUM(P81:P131),0)</f>
        <v>0</v>
      </c>
      <c r="K138" s="205"/>
      <c r="L138" s="52" t="s">
        <v>6228</v>
      </c>
      <c r="M138" s="56"/>
      <c r="N138" s="23"/>
      <c r="O138" s="23"/>
      <c r="P138" s="23"/>
    </row>
    <row r="139" spans="1:17" ht="17.100000000000001" customHeight="1" x14ac:dyDescent="0.25">
      <c r="A139" s="17"/>
      <c r="C139" s="27"/>
      <c r="D139" s="27"/>
      <c r="E139" s="27"/>
      <c r="F139" s="9"/>
      <c r="G139" s="27"/>
      <c r="H139" s="27"/>
      <c r="I139" s="10"/>
      <c r="J139" s="9"/>
      <c r="K139" s="4"/>
      <c r="L139" s="4"/>
      <c r="M139" s="23"/>
      <c r="N139" s="23"/>
      <c r="O139" s="23"/>
      <c r="P139" s="23"/>
    </row>
    <row r="140" spans="1:17" ht="17.100000000000001" customHeight="1" x14ac:dyDescent="0.25">
      <c r="A140" s="17"/>
      <c r="B140" s="8" t="s">
        <v>6225</v>
      </c>
      <c r="C140" s="206"/>
      <c r="D140" s="207"/>
      <c r="E140" s="59" t="s">
        <v>6234</v>
      </c>
      <c r="F140" s="9"/>
      <c r="G140" s="27"/>
      <c r="H140" s="27"/>
      <c r="I140" s="10"/>
      <c r="J140" s="9"/>
      <c r="K140" s="4"/>
      <c r="L140" s="4"/>
      <c r="M140" s="23"/>
      <c r="N140" s="23"/>
      <c r="O140" s="23"/>
      <c r="P140" s="23"/>
    </row>
    <row r="141" spans="1:17" ht="17.100000000000001" customHeight="1" x14ac:dyDescent="0.25">
      <c r="A141" s="17"/>
      <c r="E141" s="27"/>
      <c r="F141" s="9"/>
      <c r="G141" s="27"/>
      <c r="H141" s="27"/>
      <c r="I141" s="10"/>
      <c r="J141" s="9"/>
      <c r="K141" s="4"/>
      <c r="L141" s="4"/>
      <c r="M141" s="23"/>
      <c r="N141" s="23"/>
      <c r="O141" s="23"/>
      <c r="P141" s="23"/>
    </row>
    <row r="142" spans="1:17" ht="21" x14ac:dyDescent="0.25">
      <c r="A142" s="195" t="s">
        <v>6236</v>
      </c>
      <c r="B142" s="195"/>
      <c r="C142" s="195"/>
      <c r="D142" s="195"/>
      <c r="E142" s="195"/>
      <c r="F142" s="195"/>
      <c r="G142" s="195"/>
      <c r="H142" s="195"/>
      <c r="I142" s="195"/>
      <c r="J142" s="195"/>
      <c r="K142" s="195"/>
      <c r="L142" s="195"/>
      <c r="M142" s="195"/>
      <c r="N142" s="195"/>
      <c r="O142" s="195"/>
      <c r="P142" s="23"/>
    </row>
    <row r="143" spans="1:17" ht="8.25" customHeight="1" x14ac:dyDescent="0.25">
      <c r="A143" s="17"/>
      <c r="B143" s="8"/>
      <c r="C143" s="27"/>
      <c r="D143" s="27"/>
      <c r="E143" s="27"/>
      <c r="F143" s="9"/>
      <c r="G143" s="27"/>
      <c r="H143" s="46"/>
      <c r="I143" s="46"/>
      <c r="J143" s="46"/>
      <c r="K143" s="46"/>
      <c r="L143" s="46"/>
      <c r="M143" s="46"/>
      <c r="N143" s="46"/>
      <c r="O143" s="46"/>
      <c r="P143" s="46"/>
    </row>
    <row r="144" spans="1:17" ht="52.5" customHeight="1" x14ac:dyDescent="0.25">
      <c r="A144" s="17"/>
      <c r="B144" s="212" t="s">
        <v>6194</v>
      </c>
      <c r="C144" s="235" t="s">
        <v>6219</v>
      </c>
      <c r="D144" s="236"/>
      <c r="E144" s="182" t="s">
        <v>6238</v>
      </c>
      <c r="F144" s="183"/>
      <c r="G144" s="183"/>
      <c r="H144" s="184"/>
      <c r="I144" s="185" t="s">
        <v>6239</v>
      </c>
      <c r="J144" s="185"/>
      <c r="K144" s="185"/>
      <c r="L144" s="185"/>
      <c r="M144" s="178"/>
      <c r="N144" s="178"/>
      <c r="O144" s="178"/>
      <c r="P144" s="33"/>
    </row>
    <row r="145" spans="1:16" ht="45" customHeight="1" x14ac:dyDescent="0.25">
      <c r="A145" s="17"/>
      <c r="B145" s="213"/>
      <c r="C145" s="237"/>
      <c r="D145" s="238"/>
      <c r="E145" s="60" t="s">
        <v>6240</v>
      </c>
      <c r="F145" s="60" t="s">
        <v>6241</v>
      </c>
      <c r="G145" s="60" t="s">
        <v>6330</v>
      </c>
      <c r="H145" s="60" t="s">
        <v>6331</v>
      </c>
      <c r="I145" s="60" t="s">
        <v>6240</v>
      </c>
      <c r="J145" s="60" t="s">
        <v>6241</v>
      </c>
      <c r="K145" s="60" t="s">
        <v>6332</v>
      </c>
      <c r="L145" s="60" t="s">
        <v>6333</v>
      </c>
      <c r="M145" s="30"/>
      <c r="N145" s="4"/>
      <c r="O145" s="4"/>
      <c r="P145" s="29"/>
    </row>
    <row r="146" spans="1:16" ht="17.100000000000001" customHeight="1" x14ac:dyDescent="0.25">
      <c r="A146" s="17"/>
      <c r="B146" s="89" t="str">
        <f>B81</f>
        <v>Gesamtangebot</v>
      </c>
      <c r="C146" s="233" t="str">
        <f>Q81</f>
        <v>kein Zuschlag!</v>
      </c>
      <c r="D146" s="234"/>
      <c r="E146" s="61"/>
      <c r="F146" s="62"/>
      <c r="G146" s="180"/>
      <c r="H146" s="63"/>
      <c r="I146" s="61"/>
      <c r="J146" s="62"/>
      <c r="K146" s="180"/>
      <c r="L146" s="63"/>
      <c r="M146" s="4"/>
      <c r="N146" s="4"/>
      <c r="O146" s="4"/>
    </row>
    <row r="147" spans="1:16" ht="17.100000000000001" customHeight="1" x14ac:dyDescent="0.25">
      <c r="A147" s="17"/>
      <c r="B147" s="90" t="str">
        <f>B82</f>
        <v>Los: … / EG: …</v>
      </c>
      <c r="C147" s="91" t="str">
        <f>Q82</f>
        <v>kein Zuschlag!</v>
      </c>
      <c r="D147" s="92"/>
      <c r="E147" s="64"/>
      <c r="F147" s="65"/>
      <c r="G147" s="179"/>
      <c r="H147" s="66"/>
      <c r="I147" s="64"/>
      <c r="J147" s="65"/>
      <c r="K147" s="179"/>
      <c r="L147" s="66"/>
      <c r="M147" s="4"/>
      <c r="N147" s="4"/>
      <c r="O147" s="4"/>
    </row>
    <row r="148" spans="1:16" ht="17.100000000000001" customHeight="1" x14ac:dyDescent="0.25">
      <c r="A148" s="17"/>
      <c r="B148" s="90" t="str">
        <f t="shared" ref="B148:B196" si="3">B83</f>
        <v>Los: … / EG: …</v>
      </c>
      <c r="C148" s="91" t="str">
        <f t="shared" ref="C148:C196" si="4">Q83</f>
        <v>kein Zuschlag!</v>
      </c>
      <c r="D148" s="92"/>
      <c r="E148" s="64"/>
      <c r="F148" s="65"/>
      <c r="G148" s="179"/>
      <c r="H148" s="66"/>
      <c r="I148" s="64"/>
      <c r="J148" s="65"/>
      <c r="K148" s="179"/>
      <c r="L148" s="66"/>
      <c r="M148" s="4"/>
      <c r="N148" s="4"/>
      <c r="O148" s="4"/>
    </row>
    <row r="149" spans="1:16" ht="17.100000000000001" customHeight="1" x14ac:dyDescent="0.25">
      <c r="A149" s="17"/>
      <c r="B149" s="90" t="str">
        <f t="shared" si="3"/>
        <v>Los: … / EG: …</v>
      </c>
      <c r="C149" s="91" t="str">
        <f t="shared" si="4"/>
        <v>kein Zuschlag!</v>
      </c>
      <c r="D149" s="92"/>
      <c r="E149" s="64"/>
      <c r="F149" s="65"/>
      <c r="G149" s="179"/>
      <c r="H149" s="66"/>
      <c r="I149" s="64"/>
      <c r="J149" s="65"/>
      <c r="K149" s="179"/>
      <c r="L149" s="66"/>
      <c r="M149" s="4"/>
      <c r="N149" s="4"/>
      <c r="O149" s="4"/>
    </row>
    <row r="150" spans="1:16" ht="17.100000000000001" customHeight="1" x14ac:dyDescent="0.25">
      <c r="A150" s="17"/>
      <c r="B150" s="90" t="str">
        <f t="shared" si="3"/>
        <v>Los: … / EG: …</v>
      </c>
      <c r="C150" s="91" t="str">
        <f t="shared" si="4"/>
        <v>kein Zuschlag!</v>
      </c>
      <c r="D150" s="92"/>
      <c r="E150" s="64"/>
      <c r="F150" s="65"/>
      <c r="G150" s="179"/>
      <c r="H150" s="66"/>
      <c r="I150" s="64"/>
      <c r="J150" s="65"/>
      <c r="K150" s="179"/>
      <c r="L150" s="66"/>
      <c r="M150" s="4"/>
      <c r="N150" s="4"/>
      <c r="O150" s="4"/>
    </row>
    <row r="151" spans="1:16" ht="17.100000000000001" customHeight="1" x14ac:dyDescent="0.25">
      <c r="A151" s="17"/>
      <c r="B151" s="90" t="str">
        <f t="shared" si="3"/>
        <v>Los: … / EG: …</v>
      </c>
      <c r="C151" s="91" t="str">
        <f t="shared" si="4"/>
        <v>kein Zuschlag!</v>
      </c>
      <c r="D151" s="92"/>
      <c r="E151" s="64"/>
      <c r="F151" s="65"/>
      <c r="G151" s="179"/>
      <c r="H151" s="66"/>
      <c r="I151" s="64"/>
      <c r="J151" s="65"/>
      <c r="K151" s="179"/>
      <c r="L151" s="66"/>
      <c r="M151" s="4"/>
      <c r="N151" s="4"/>
      <c r="O151" s="4"/>
    </row>
    <row r="152" spans="1:16" ht="17.100000000000001" customHeight="1" x14ac:dyDescent="0.25">
      <c r="A152" s="17"/>
      <c r="B152" s="90" t="str">
        <f t="shared" si="3"/>
        <v>Los: … / EG: …</v>
      </c>
      <c r="C152" s="91" t="str">
        <f t="shared" si="4"/>
        <v>kein Zuschlag!</v>
      </c>
      <c r="D152" s="92"/>
      <c r="E152" s="64"/>
      <c r="F152" s="65"/>
      <c r="G152" s="179"/>
      <c r="H152" s="66"/>
      <c r="I152" s="64"/>
      <c r="J152" s="65"/>
      <c r="K152" s="179"/>
      <c r="L152" s="66"/>
      <c r="M152" s="4"/>
      <c r="N152" s="4"/>
      <c r="O152" s="4"/>
    </row>
    <row r="153" spans="1:16" ht="17.100000000000001" customHeight="1" x14ac:dyDescent="0.25">
      <c r="A153" s="17"/>
      <c r="B153" s="90" t="str">
        <f t="shared" si="3"/>
        <v>Los: … / EG: …</v>
      </c>
      <c r="C153" s="91" t="str">
        <f t="shared" si="4"/>
        <v>kein Zuschlag!</v>
      </c>
      <c r="D153" s="92"/>
      <c r="E153" s="64"/>
      <c r="F153" s="65"/>
      <c r="G153" s="179"/>
      <c r="H153" s="66"/>
      <c r="I153" s="64"/>
      <c r="J153" s="65"/>
      <c r="K153" s="179"/>
      <c r="L153" s="66"/>
      <c r="M153" s="4"/>
      <c r="N153" s="4"/>
      <c r="O153" s="4"/>
    </row>
    <row r="154" spans="1:16" ht="17.100000000000001" customHeight="1" x14ac:dyDescent="0.25">
      <c r="A154" s="17"/>
      <c r="B154" s="90" t="str">
        <f t="shared" si="3"/>
        <v>Los: … / EG: …</v>
      </c>
      <c r="C154" s="91" t="str">
        <f t="shared" si="4"/>
        <v>kein Zuschlag!</v>
      </c>
      <c r="D154" s="92"/>
      <c r="E154" s="64"/>
      <c r="F154" s="65"/>
      <c r="G154" s="179"/>
      <c r="H154" s="66"/>
      <c r="I154" s="64"/>
      <c r="J154" s="65"/>
      <c r="K154" s="179"/>
      <c r="L154" s="66"/>
      <c r="M154" s="4"/>
      <c r="N154" s="4"/>
      <c r="O154" s="4"/>
    </row>
    <row r="155" spans="1:16" ht="17.100000000000001" customHeight="1" x14ac:dyDescent="0.25">
      <c r="A155" s="17"/>
      <c r="B155" s="90" t="str">
        <f t="shared" si="3"/>
        <v>Los: … / EG: …</v>
      </c>
      <c r="C155" s="91" t="str">
        <f t="shared" si="4"/>
        <v>kein Zuschlag!</v>
      </c>
      <c r="D155" s="92"/>
      <c r="E155" s="64"/>
      <c r="F155" s="65"/>
      <c r="G155" s="179"/>
      <c r="H155" s="66"/>
      <c r="I155" s="64"/>
      <c r="J155" s="65"/>
      <c r="K155" s="179"/>
      <c r="L155" s="66"/>
      <c r="M155" s="4"/>
      <c r="N155" s="4"/>
      <c r="O155" s="4"/>
    </row>
    <row r="156" spans="1:16" ht="17.100000000000001" customHeight="1" x14ac:dyDescent="0.25">
      <c r="A156" s="167"/>
      <c r="B156" s="90" t="str">
        <f t="shared" si="3"/>
        <v>Los: … / EG: …</v>
      </c>
      <c r="C156" s="91" t="str">
        <f t="shared" si="4"/>
        <v>kein Zuschlag!</v>
      </c>
      <c r="D156" s="92"/>
      <c r="E156" s="64"/>
      <c r="F156" s="65"/>
      <c r="G156" s="179"/>
      <c r="H156" s="66"/>
      <c r="I156" s="64"/>
      <c r="J156" s="65"/>
      <c r="K156" s="179"/>
      <c r="L156" s="66"/>
      <c r="M156" s="4"/>
      <c r="N156" s="4"/>
      <c r="O156" s="4"/>
    </row>
    <row r="157" spans="1:16" ht="17.100000000000001" hidden="1" customHeight="1" outlineLevel="1" x14ac:dyDescent="0.25">
      <c r="A157" s="167"/>
      <c r="B157" s="90" t="str">
        <f t="shared" si="3"/>
        <v>Los: … / EG: …</v>
      </c>
      <c r="C157" s="91" t="str">
        <f t="shared" si="4"/>
        <v>kein Zuschlag!</v>
      </c>
      <c r="D157" s="92"/>
      <c r="E157" s="64"/>
      <c r="F157" s="65"/>
      <c r="G157" s="179"/>
      <c r="H157" s="66"/>
      <c r="I157" s="64"/>
      <c r="J157" s="65"/>
      <c r="K157" s="179"/>
      <c r="L157" s="66"/>
      <c r="M157" s="4"/>
      <c r="N157" s="4"/>
      <c r="O157" s="4"/>
    </row>
    <row r="158" spans="1:16" ht="17.100000000000001" hidden="1" customHeight="1" outlineLevel="1" x14ac:dyDescent="0.25">
      <c r="A158" s="167"/>
      <c r="B158" s="90" t="str">
        <f t="shared" si="3"/>
        <v>Los: … / EG: …</v>
      </c>
      <c r="C158" s="91" t="str">
        <f t="shared" si="4"/>
        <v>kein Zuschlag!</v>
      </c>
      <c r="D158" s="92"/>
      <c r="E158" s="64"/>
      <c r="F158" s="65"/>
      <c r="G158" s="179"/>
      <c r="H158" s="66"/>
      <c r="I158" s="64"/>
      <c r="J158" s="65"/>
      <c r="K158" s="179"/>
      <c r="L158" s="66"/>
      <c r="M158" s="4"/>
      <c r="N158" s="4"/>
      <c r="O158" s="4"/>
    </row>
    <row r="159" spans="1:16" ht="17.100000000000001" hidden="1" customHeight="1" outlineLevel="1" x14ac:dyDescent="0.25">
      <c r="A159" s="167"/>
      <c r="B159" s="90" t="str">
        <f t="shared" si="3"/>
        <v>Los: … / EG: …</v>
      </c>
      <c r="C159" s="91" t="str">
        <f t="shared" si="4"/>
        <v>kein Zuschlag!</v>
      </c>
      <c r="D159" s="92"/>
      <c r="E159" s="64"/>
      <c r="F159" s="65"/>
      <c r="G159" s="179"/>
      <c r="H159" s="66"/>
      <c r="I159" s="64"/>
      <c r="J159" s="65"/>
      <c r="K159" s="179"/>
      <c r="L159" s="66"/>
      <c r="M159" s="4"/>
      <c r="N159" s="4"/>
      <c r="O159" s="4"/>
    </row>
    <row r="160" spans="1:16" ht="17.100000000000001" hidden="1" customHeight="1" outlineLevel="1" x14ac:dyDescent="0.25">
      <c r="A160" s="167"/>
      <c r="B160" s="90" t="str">
        <f t="shared" si="3"/>
        <v>Los: … / EG: …</v>
      </c>
      <c r="C160" s="91" t="str">
        <f t="shared" si="4"/>
        <v>kein Zuschlag!</v>
      </c>
      <c r="D160" s="92"/>
      <c r="E160" s="64"/>
      <c r="F160" s="65"/>
      <c r="G160" s="179"/>
      <c r="H160" s="66"/>
      <c r="I160" s="64"/>
      <c r="J160" s="65"/>
      <c r="K160" s="179"/>
      <c r="L160" s="66"/>
      <c r="M160" s="4"/>
      <c r="N160" s="4"/>
      <c r="O160" s="4"/>
    </row>
    <row r="161" spans="1:15" ht="17.100000000000001" hidden="1" customHeight="1" outlineLevel="1" x14ac:dyDescent="0.25">
      <c r="A161" s="167"/>
      <c r="B161" s="90" t="str">
        <f t="shared" si="3"/>
        <v>Los: … / EG: …</v>
      </c>
      <c r="C161" s="91" t="str">
        <f t="shared" si="4"/>
        <v>kein Zuschlag!</v>
      </c>
      <c r="D161" s="92"/>
      <c r="E161" s="64"/>
      <c r="F161" s="65"/>
      <c r="G161" s="179"/>
      <c r="H161" s="66"/>
      <c r="I161" s="64"/>
      <c r="J161" s="65"/>
      <c r="K161" s="179"/>
      <c r="L161" s="66"/>
      <c r="M161" s="4"/>
      <c r="N161" s="4"/>
      <c r="O161" s="4"/>
    </row>
    <row r="162" spans="1:15" ht="17.100000000000001" hidden="1" customHeight="1" outlineLevel="1" x14ac:dyDescent="0.25">
      <c r="A162" s="167"/>
      <c r="B162" s="90" t="str">
        <f t="shared" si="3"/>
        <v>Los: … / EG: …</v>
      </c>
      <c r="C162" s="91" t="str">
        <f t="shared" si="4"/>
        <v>kein Zuschlag!</v>
      </c>
      <c r="D162" s="92"/>
      <c r="E162" s="64"/>
      <c r="F162" s="65"/>
      <c r="G162" s="179"/>
      <c r="H162" s="66"/>
      <c r="I162" s="64"/>
      <c r="J162" s="65"/>
      <c r="K162" s="179"/>
      <c r="L162" s="66"/>
      <c r="M162" s="4"/>
      <c r="N162" s="4"/>
      <c r="O162" s="4"/>
    </row>
    <row r="163" spans="1:15" ht="17.100000000000001" hidden="1" customHeight="1" outlineLevel="1" x14ac:dyDescent="0.25">
      <c r="A163" s="167"/>
      <c r="B163" s="90" t="str">
        <f t="shared" si="3"/>
        <v>Los: … / EG: …</v>
      </c>
      <c r="C163" s="91" t="str">
        <f t="shared" si="4"/>
        <v>kein Zuschlag!</v>
      </c>
      <c r="D163" s="92"/>
      <c r="E163" s="64"/>
      <c r="F163" s="65"/>
      <c r="G163" s="179"/>
      <c r="H163" s="66"/>
      <c r="I163" s="64"/>
      <c r="J163" s="65"/>
      <c r="K163" s="179"/>
      <c r="L163" s="66"/>
      <c r="M163" s="4"/>
      <c r="N163" s="4"/>
      <c r="O163" s="4"/>
    </row>
    <row r="164" spans="1:15" ht="17.100000000000001" hidden="1" customHeight="1" outlineLevel="1" x14ac:dyDescent="0.25">
      <c r="A164" s="167"/>
      <c r="B164" s="90" t="str">
        <f t="shared" si="3"/>
        <v>Los: … / EG: …</v>
      </c>
      <c r="C164" s="91" t="str">
        <f t="shared" si="4"/>
        <v>kein Zuschlag!</v>
      </c>
      <c r="D164" s="92"/>
      <c r="E164" s="64"/>
      <c r="F164" s="65"/>
      <c r="G164" s="179"/>
      <c r="H164" s="66"/>
      <c r="I164" s="64"/>
      <c r="J164" s="65"/>
      <c r="K164" s="179"/>
      <c r="L164" s="66"/>
      <c r="M164" s="4"/>
      <c r="N164" s="4"/>
      <c r="O164" s="4"/>
    </row>
    <row r="165" spans="1:15" ht="17.100000000000001" hidden="1" customHeight="1" outlineLevel="1" x14ac:dyDescent="0.25">
      <c r="A165" s="167"/>
      <c r="B165" s="90" t="str">
        <f t="shared" si="3"/>
        <v>Los: … / EG: …</v>
      </c>
      <c r="C165" s="91" t="str">
        <f t="shared" si="4"/>
        <v>kein Zuschlag!</v>
      </c>
      <c r="D165" s="92"/>
      <c r="E165" s="64"/>
      <c r="F165" s="65"/>
      <c r="G165" s="179"/>
      <c r="H165" s="66"/>
      <c r="I165" s="64"/>
      <c r="J165" s="65"/>
      <c r="K165" s="179"/>
      <c r="L165" s="66"/>
      <c r="M165" s="4"/>
      <c r="N165" s="4"/>
      <c r="O165" s="4"/>
    </row>
    <row r="166" spans="1:15" ht="17.100000000000001" hidden="1" customHeight="1" outlineLevel="1" x14ac:dyDescent="0.25">
      <c r="A166" s="167"/>
      <c r="B166" s="90" t="str">
        <f t="shared" si="3"/>
        <v>Los: … / EG: …</v>
      </c>
      <c r="C166" s="91" t="str">
        <f t="shared" si="4"/>
        <v>kein Zuschlag!</v>
      </c>
      <c r="D166" s="92"/>
      <c r="E166" s="64"/>
      <c r="F166" s="65"/>
      <c r="G166" s="179"/>
      <c r="H166" s="66"/>
      <c r="I166" s="64"/>
      <c r="J166" s="65"/>
      <c r="K166" s="179"/>
      <c r="L166" s="66"/>
      <c r="M166" s="4"/>
      <c r="N166" s="4"/>
      <c r="O166" s="4"/>
    </row>
    <row r="167" spans="1:15" ht="17.100000000000001" hidden="1" customHeight="1" outlineLevel="1" x14ac:dyDescent="0.25">
      <c r="A167" s="167"/>
      <c r="B167" s="90" t="str">
        <f t="shared" si="3"/>
        <v>Los: … / EG: …</v>
      </c>
      <c r="C167" s="91" t="str">
        <f t="shared" si="4"/>
        <v>kein Zuschlag!</v>
      </c>
      <c r="D167" s="92"/>
      <c r="E167" s="64"/>
      <c r="F167" s="65"/>
      <c r="G167" s="179"/>
      <c r="H167" s="66"/>
      <c r="I167" s="64"/>
      <c r="J167" s="65"/>
      <c r="K167" s="179"/>
      <c r="L167" s="66"/>
      <c r="M167" s="4"/>
      <c r="N167" s="4"/>
      <c r="O167" s="4"/>
    </row>
    <row r="168" spans="1:15" ht="17.100000000000001" hidden="1" customHeight="1" outlineLevel="1" x14ac:dyDescent="0.25">
      <c r="A168" s="167"/>
      <c r="B168" s="90" t="str">
        <f t="shared" si="3"/>
        <v>Los: … / EG: …</v>
      </c>
      <c r="C168" s="91" t="str">
        <f t="shared" si="4"/>
        <v>kein Zuschlag!</v>
      </c>
      <c r="D168" s="92"/>
      <c r="E168" s="64"/>
      <c r="F168" s="65"/>
      <c r="G168" s="179"/>
      <c r="H168" s="66"/>
      <c r="I168" s="64"/>
      <c r="J168" s="65"/>
      <c r="K168" s="179"/>
      <c r="L168" s="66"/>
      <c r="M168" s="4"/>
      <c r="N168" s="4"/>
      <c r="O168" s="4"/>
    </row>
    <row r="169" spans="1:15" ht="17.100000000000001" hidden="1" customHeight="1" outlineLevel="1" x14ac:dyDescent="0.25">
      <c r="A169" s="167"/>
      <c r="B169" s="90" t="str">
        <f t="shared" si="3"/>
        <v>Los: … / EG: …</v>
      </c>
      <c r="C169" s="91" t="str">
        <f t="shared" si="4"/>
        <v>kein Zuschlag!</v>
      </c>
      <c r="D169" s="92"/>
      <c r="E169" s="64"/>
      <c r="F169" s="65"/>
      <c r="G169" s="179"/>
      <c r="H169" s="66"/>
      <c r="I169" s="64"/>
      <c r="J169" s="65"/>
      <c r="K169" s="179"/>
      <c r="L169" s="66"/>
      <c r="M169" s="4"/>
      <c r="N169" s="4"/>
      <c r="O169" s="4"/>
    </row>
    <row r="170" spans="1:15" ht="17.100000000000001" hidden="1" customHeight="1" outlineLevel="1" x14ac:dyDescent="0.25">
      <c r="A170" s="167"/>
      <c r="B170" s="90" t="str">
        <f t="shared" si="3"/>
        <v>Los: … / EG: …</v>
      </c>
      <c r="C170" s="91" t="str">
        <f t="shared" si="4"/>
        <v>kein Zuschlag!</v>
      </c>
      <c r="D170" s="92"/>
      <c r="E170" s="64"/>
      <c r="F170" s="65"/>
      <c r="G170" s="179"/>
      <c r="H170" s="66"/>
      <c r="I170" s="64"/>
      <c r="J170" s="65"/>
      <c r="K170" s="179"/>
      <c r="L170" s="66"/>
      <c r="M170" s="4"/>
      <c r="N170" s="4"/>
      <c r="O170" s="4"/>
    </row>
    <row r="171" spans="1:15" ht="17.100000000000001" hidden="1" customHeight="1" outlineLevel="1" x14ac:dyDescent="0.25">
      <c r="A171" s="167"/>
      <c r="B171" s="90" t="str">
        <f t="shared" si="3"/>
        <v>Los: … / EG: …</v>
      </c>
      <c r="C171" s="91" t="str">
        <f t="shared" si="4"/>
        <v>kein Zuschlag!</v>
      </c>
      <c r="D171" s="92"/>
      <c r="E171" s="64"/>
      <c r="F171" s="65"/>
      <c r="G171" s="179"/>
      <c r="H171" s="66"/>
      <c r="I171" s="64"/>
      <c r="J171" s="65"/>
      <c r="K171" s="179"/>
      <c r="L171" s="66"/>
      <c r="M171" s="4"/>
      <c r="N171" s="4"/>
      <c r="O171" s="4"/>
    </row>
    <row r="172" spans="1:15" ht="17.100000000000001" hidden="1" customHeight="1" outlineLevel="1" x14ac:dyDescent="0.25">
      <c r="A172" s="167"/>
      <c r="B172" s="90" t="str">
        <f t="shared" si="3"/>
        <v>Los: … / EG: …</v>
      </c>
      <c r="C172" s="91" t="str">
        <f t="shared" si="4"/>
        <v>kein Zuschlag!</v>
      </c>
      <c r="D172" s="92"/>
      <c r="E172" s="64"/>
      <c r="F172" s="65"/>
      <c r="G172" s="179"/>
      <c r="H172" s="66"/>
      <c r="I172" s="64"/>
      <c r="J172" s="65"/>
      <c r="K172" s="179"/>
      <c r="L172" s="66"/>
      <c r="M172" s="4"/>
      <c r="N172" s="4"/>
      <c r="O172" s="4"/>
    </row>
    <row r="173" spans="1:15" ht="17.100000000000001" hidden="1" customHeight="1" outlineLevel="1" x14ac:dyDescent="0.25">
      <c r="A173" s="167"/>
      <c r="B173" s="90" t="str">
        <f t="shared" si="3"/>
        <v>Los: … / EG: …</v>
      </c>
      <c r="C173" s="91" t="str">
        <f t="shared" si="4"/>
        <v>kein Zuschlag!</v>
      </c>
      <c r="D173" s="92"/>
      <c r="E173" s="64"/>
      <c r="F173" s="65"/>
      <c r="G173" s="179"/>
      <c r="H173" s="66"/>
      <c r="I173" s="64"/>
      <c r="J173" s="65"/>
      <c r="K173" s="179"/>
      <c r="L173" s="66"/>
      <c r="M173" s="4"/>
      <c r="N173" s="4"/>
      <c r="O173" s="4"/>
    </row>
    <row r="174" spans="1:15" ht="17.100000000000001" hidden="1" customHeight="1" outlineLevel="1" x14ac:dyDescent="0.25">
      <c r="A174" s="167"/>
      <c r="B174" s="90" t="str">
        <f t="shared" si="3"/>
        <v>Los: … / EG: …</v>
      </c>
      <c r="C174" s="91" t="str">
        <f t="shared" si="4"/>
        <v>kein Zuschlag!</v>
      </c>
      <c r="D174" s="92"/>
      <c r="E174" s="64"/>
      <c r="F174" s="65"/>
      <c r="G174" s="179"/>
      <c r="H174" s="66"/>
      <c r="I174" s="64"/>
      <c r="J174" s="65"/>
      <c r="K174" s="179"/>
      <c r="L174" s="66"/>
      <c r="M174" s="4"/>
      <c r="N174" s="4"/>
      <c r="O174" s="4"/>
    </row>
    <row r="175" spans="1:15" ht="17.100000000000001" hidden="1" customHeight="1" outlineLevel="1" x14ac:dyDescent="0.25">
      <c r="A175" s="167"/>
      <c r="B175" s="90" t="str">
        <f t="shared" si="3"/>
        <v>Los: … / EG: …</v>
      </c>
      <c r="C175" s="91" t="str">
        <f t="shared" si="4"/>
        <v>kein Zuschlag!</v>
      </c>
      <c r="D175" s="92"/>
      <c r="E175" s="64"/>
      <c r="F175" s="65"/>
      <c r="G175" s="179"/>
      <c r="H175" s="66"/>
      <c r="I175" s="64"/>
      <c r="J175" s="65"/>
      <c r="K175" s="179"/>
      <c r="L175" s="66"/>
      <c r="M175" s="4"/>
      <c r="N175" s="4"/>
      <c r="O175" s="4"/>
    </row>
    <row r="176" spans="1:15" ht="17.100000000000001" hidden="1" customHeight="1" outlineLevel="1" x14ac:dyDescent="0.25">
      <c r="A176" s="167"/>
      <c r="B176" s="90" t="str">
        <f t="shared" si="3"/>
        <v>Los: … / EG: …</v>
      </c>
      <c r="C176" s="91" t="str">
        <f t="shared" si="4"/>
        <v>kein Zuschlag!</v>
      </c>
      <c r="D176" s="92"/>
      <c r="E176" s="64"/>
      <c r="F176" s="65"/>
      <c r="G176" s="179"/>
      <c r="H176" s="66"/>
      <c r="I176" s="64"/>
      <c r="J176" s="65"/>
      <c r="K176" s="179"/>
      <c r="L176" s="66"/>
      <c r="M176" s="4"/>
      <c r="N176" s="4"/>
      <c r="O176" s="4"/>
    </row>
    <row r="177" spans="1:15" ht="17.100000000000001" hidden="1" customHeight="1" outlineLevel="1" x14ac:dyDescent="0.25">
      <c r="A177" s="167"/>
      <c r="B177" s="90" t="str">
        <f t="shared" si="3"/>
        <v>Los: … / EG: …</v>
      </c>
      <c r="C177" s="91" t="str">
        <f t="shared" si="4"/>
        <v>kein Zuschlag!</v>
      </c>
      <c r="D177" s="92"/>
      <c r="E177" s="64"/>
      <c r="F177" s="65"/>
      <c r="G177" s="179"/>
      <c r="H177" s="66"/>
      <c r="I177" s="64"/>
      <c r="J177" s="65"/>
      <c r="K177" s="179"/>
      <c r="L177" s="66"/>
      <c r="M177" s="4"/>
      <c r="N177" s="4"/>
      <c r="O177" s="4"/>
    </row>
    <row r="178" spans="1:15" ht="17.100000000000001" hidden="1" customHeight="1" outlineLevel="1" x14ac:dyDescent="0.25">
      <c r="A178" s="167"/>
      <c r="B178" s="90" t="str">
        <f t="shared" si="3"/>
        <v>Los: … / EG: …</v>
      </c>
      <c r="C178" s="91" t="str">
        <f t="shared" si="4"/>
        <v>kein Zuschlag!</v>
      </c>
      <c r="D178" s="92"/>
      <c r="E178" s="64"/>
      <c r="F178" s="65"/>
      <c r="G178" s="179"/>
      <c r="H178" s="66"/>
      <c r="I178" s="64"/>
      <c r="J178" s="65"/>
      <c r="K178" s="179"/>
      <c r="L178" s="66"/>
      <c r="M178" s="4"/>
      <c r="N178" s="4"/>
      <c r="O178" s="4"/>
    </row>
    <row r="179" spans="1:15" ht="17.100000000000001" hidden="1" customHeight="1" outlineLevel="1" x14ac:dyDescent="0.25">
      <c r="A179" s="167"/>
      <c r="B179" s="90" t="str">
        <f t="shared" si="3"/>
        <v>Los: … / EG: …</v>
      </c>
      <c r="C179" s="91" t="str">
        <f t="shared" si="4"/>
        <v>kein Zuschlag!</v>
      </c>
      <c r="D179" s="92"/>
      <c r="E179" s="64"/>
      <c r="F179" s="65"/>
      <c r="G179" s="179"/>
      <c r="H179" s="66"/>
      <c r="I179" s="64"/>
      <c r="J179" s="65"/>
      <c r="K179" s="179"/>
      <c r="L179" s="66"/>
      <c r="M179" s="4"/>
      <c r="N179" s="4"/>
      <c r="O179" s="4"/>
    </row>
    <row r="180" spans="1:15" ht="17.100000000000001" hidden="1" customHeight="1" outlineLevel="1" x14ac:dyDescent="0.25">
      <c r="A180" s="167"/>
      <c r="B180" s="90" t="str">
        <f t="shared" si="3"/>
        <v>Los: … / EG: …</v>
      </c>
      <c r="C180" s="91" t="str">
        <f t="shared" si="4"/>
        <v>kein Zuschlag!</v>
      </c>
      <c r="D180" s="92"/>
      <c r="E180" s="64"/>
      <c r="F180" s="65"/>
      <c r="G180" s="179"/>
      <c r="H180" s="66"/>
      <c r="I180" s="64"/>
      <c r="J180" s="65"/>
      <c r="K180" s="179"/>
      <c r="L180" s="66"/>
      <c r="M180" s="4"/>
      <c r="N180" s="4"/>
      <c r="O180" s="4"/>
    </row>
    <row r="181" spans="1:15" ht="17.100000000000001" hidden="1" customHeight="1" outlineLevel="1" x14ac:dyDescent="0.25">
      <c r="A181" s="167"/>
      <c r="B181" s="90" t="str">
        <f t="shared" si="3"/>
        <v>Los: … / EG: …</v>
      </c>
      <c r="C181" s="91" t="str">
        <f t="shared" si="4"/>
        <v>kein Zuschlag!</v>
      </c>
      <c r="D181" s="92"/>
      <c r="E181" s="64"/>
      <c r="F181" s="65"/>
      <c r="G181" s="179"/>
      <c r="H181" s="66"/>
      <c r="I181" s="64"/>
      <c r="J181" s="65"/>
      <c r="K181" s="179"/>
      <c r="L181" s="66"/>
      <c r="M181" s="4"/>
      <c r="N181" s="4"/>
      <c r="O181" s="4"/>
    </row>
    <row r="182" spans="1:15" ht="17.100000000000001" hidden="1" customHeight="1" outlineLevel="1" x14ac:dyDescent="0.25">
      <c r="A182" s="167"/>
      <c r="B182" s="90" t="str">
        <f t="shared" si="3"/>
        <v>Los: … / EG: …</v>
      </c>
      <c r="C182" s="91" t="str">
        <f t="shared" si="4"/>
        <v>kein Zuschlag!</v>
      </c>
      <c r="D182" s="92"/>
      <c r="E182" s="64"/>
      <c r="F182" s="65"/>
      <c r="G182" s="179"/>
      <c r="H182" s="66"/>
      <c r="I182" s="64"/>
      <c r="J182" s="65"/>
      <c r="K182" s="179"/>
      <c r="L182" s="66"/>
      <c r="M182" s="4"/>
      <c r="N182" s="4"/>
      <c r="O182" s="4"/>
    </row>
    <row r="183" spans="1:15" ht="17.100000000000001" hidden="1" customHeight="1" outlineLevel="1" x14ac:dyDescent="0.25">
      <c r="A183" s="167"/>
      <c r="B183" s="90" t="str">
        <f t="shared" si="3"/>
        <v>Los: … / EG: …</v>
      </c>
      <c r="C183" s="91" t="str">
        <f t="shared" si="4"/>
        <v>kein Zuschlag!</v>
      </c>
      <c r="D183" s="92"/>
      <c r="E183" s="64"/>
      <c r="F183" s="65"/>
      <c r="G183" s="179"/>
      <c r="H183" s="66"/>
      <c r="I183" s="64"/>
      <c r="J183" s="65"/>
      <c r="K183" s="179"/>
      <c r="L183" s="66"/>
      <c r="M183" s="4"/>
      <c r="N183" s="4"/>
      <c r="O183" s="4"/>
    </row>
    <row r="184" spans="1:15" ht="17.100000000000001" hidden="1" customHeight="1" outlineLevel="1" x14ac:dyDescent="0.25">
      <c r="A184" s="167"/>
      <c r="B184" s="90" t="str">
        <f t="shared" si="3"/>
        <v>Los: … / EG: …</v>
      </c>
      <c r="C184" s="91" t="str">
        <f t="shared" si="4"/>
        <v>kein Zuschlag!</v>
      </c>
      <c r="D184" s="92"/>
      <c r="E184" s="64"/>
      <c r="F184" s="65"/>
      <c r="G184" s="179"/>
      <c r="H184" s="66"/>
      <c r="I184" s="64"/>
      <c r="J184" s="65"/>
      <c r="K184" s="179"/>
      <c r="L184" s="66"/>
      <c r="M184" s="4"/>
      <c r="N184" s="4"/>
      <c r="O184" s="4"/>
    </row>
    <row r="185" spans="1:15" ht="17.100000000000001" hidden="1" customHeight="1" outlineLevel="1" x14ac:dyDescent="0.25">
      <c r="A185" s="167"/>
      <c r="B185" s="90" t="str">
        <f t="shared" si="3"/>
        <v>Los: … / EG: …</v>
      </c>
      <c r="C185" s="91" t="str">
        <f t="shared" si="4"/>
        <v>kein Zuschlag!</v>
      </c>
      <c r="D185" s="92"/>
      <c r="E185" s="64"/>
      <c r="F185" s="65"/>
      <c r="G185" s="179"/>
      <c r="H185" s="66"/>
      <c r="I185" s="64"/>
      <c r="J185" s="65"/>
      <c r="K185" s="179"/>
      <c r="L185" s="66"/>
      <c r="M185" s="4"/>
      <c r="N185" s="4"/>
      <c r="O185" s="4"/>
    </row>
    <row r="186" spans="1:15" ht="17.100000000000001" hidden="1" customHeight="1" outlineLevel="1" x14ac:dyDescent="0.25">
      <c r="A186" s="167"/>
      <c r="B186" s="90" t="str">
        <f t="shared" si="3"/>
        <v>Los: … / EG: …</v>
      </c>
      <c r="C186" s="91" t="str">
        <f t="shared" si="4"/>
        <v>kein Zuschlag!</v>
      </c>
      <c r="D186" s="92"/>
      <c r="E186" s="64"/>
      <c r="F186" s="65"/>
      <c r="G186" s="179"/>
      <c r="H186" s="66"/>
      <c r="I186" s="64"/>
      <c r="J186" s="65"/>
      <c r="K186" s="179"/>
      <c r="L186" s="66"/>
      <c r="M186" s="4"/>
      <c r="N186" s="4"/>
      <c r="O186" s="4"/>
    </row>
    <row r="187" spans="1:15" ht="17.100000000000001" hidden="1" customHeight="1" outlineLevel="1" x14ac:dyDescent="0.25">
      <c r="A187" s="167"/>
      <c r="B187" s="90" t="str">
        <f t="shared" si="3"/>
        <v>Los: … / EG: …</v>
      </c>
      <c r="C187" s="91" t="str">
        <f t="shared" si="4"/>
        <v>kein Zuschlag!</v>
      </c>
      <c r="D187" s="92"/>
      <c r="E187" s="64"/>
      <c r="F187" s="65"/>
      <c r="G187" s="179"/>
      <c r="H187" s="66"/>
      <c r="I187" s="64"/>
      <c r="J187" s="65"/>
      <c r="K187" s="179"/>
      <c r="L187" s="66"/>
      <c r="M187" s="4"/>
      <c r="N187" s="4"/>
      <c r="O187" s="4"/>
    </row>
    <row r="188" spans="1:15" ht="17.100000000000001" hidden="1" customHeight="1" outlineLevel="1" x14ac:dyDescent="0.25">
      <c r="A188" s="167"/>
      <c r="B188" s="90" t="str">
        <f t="shared" si="3"/>
        <v>Los: … / EG: …</v>
      </c>
      <c r="C188" s="91" t="str">
        <f t="shared" si="4"/>
        <v>kein Zuschlag!</v>
      </c>
      <c r="D188" s="92"/>
      <c r="E188" s="64"/>
      <c r="F188" s="65"/>
      <c r="G188" s="179"/>
      <c r="H188" s="66"/>
      <c r="I188" s="64"/>
      <c r="J188" s="65"/>
      <c r="K188" s="179"/>
      <c r="L188" s="66"/>
      <c r="M188" s="4"/>
      <c r="N188" s="4"/>
      <c r="O188" s="4"/>
    </row>
    <row r="189" spans="1:15" ht="17.100000000000001" hidden="1" customHeight="1" outlineLevel="1" x14ac:dyDescent="0.25">
      <c r="A189" s="167"/>
      <c r="B189" s="90" t="str">
        <f t="shared" si="3"/>
        <v>Los: … / EG: …</v>
      </c>
      <c r="C189" s="91" t="str">
        <f t="shared" si="4"/>
        <v>kein Zuschlag!</v>
      </c>
      <c r="D189" s="92"/>
      <c r="E189" s="64"/>
      <c r="F189" s="65"/>
      <c r="G189" s="179"/>
      <c r="H189" s="66"/>
      <c r="I189" s="64"/>
      <c r="J189" s="65"/>
      <c r="K189" s="179"/>
      <c r="L189" s="66"/>
      <c r="M189" s="4"/>
      <c r="N189" s="4"/>
      <c r="O189" s="4"/>
    </row>
    <row r="190" spans="1:15" ht="17.100000000000001" hidden="1" customHeight="1" outlineLevel="1" x14ac:dyDescent="0.25">
      <c r="A190" s="167"/>
      <c r="B190" s="90" t="str">
        <f t="shared" si="3"/>
        <v>Los: … / EG: …</v>
      </c>
      <c r="C190" s="91" t="str">
        <f t="shared" si="4"/>
        <v>kein Zuschlag!</v>
      </c>
      <c r="D190" s="92"/>
      <c r="E190" s="64"/>
      <c r="F190" s="65"/>
      <c r="G190" s="179"/>
      <c r="H190" s="66"/>
      <c r="I190" s="64"/>
      <c r="J190" s="65"/>
      <c r="K190" s="179"/>
      <c r="L190" s="66"/>
      <c r="M190" s="4"/>
      <c r="N190" s="4"/>
      <c r="O190" s="4"/>
    </row>
    <row r="191" spans="1:15" ht="17.100000000000001" hidden="1" customHeight="1" outlineLevel="1" x14ac:dyDescent="0.25">
      <c r="A191" s="167"/>
      <c r="B191" s="90" t="str">
        <f t="shared" si="3"/>
        <v>Los: … / EG: …</v>
      </c>
      <c r="C191" s="91" t="str">
        <f t="shared" si="4"/>
        <v>kein Zuschlag!</v>
      </c>
      <c r="D191" s="92"/>
      <c r="E191" s="64"/>
      <c r="F191" s="65"/>
      <c r="G191" s="179"/>
      <c r="H191" s="66"/>
      <c r="I191" s="64"/>
      <c r="J191" s="65"/>
      <c r="K191" s="179"/>
      <c r="L191" s="66"/>
      <c r="M191" s="4"/>
      <c r="N191" s="4"/>
      <c r="O191" s="4"/>
    </row>
    <row r="192" spans="1:15" ht="17.100000000000001" hidden="1" customHeight="1" outlineLevel="1" x14ac:dyDescent="0.25">
      <c r="A192" s="167"/>
      <c r="B192" s="90" t="str">
        <f t="shared" si="3"/>
        <v>Los: … / EG: …</v>
      </c>
      <c r="C192" s="91" t="str">
        <f t="shared" si="4"/>
        <v>kein Zuschlag!</v>
      </c>
      <c r="D192" s="92"/>
      <c r="E192" s="64"/>
      <c r="F192" s="65"/>
      <c r="G192" s="179"/>
      <c r="H192" s="66"/>
      <c r="I192" s="64"/>
      <c r="J192" s="65"/>
      <c r="K192" s="179"/>
      <c r="L192" s="66"/>
      <c r="M192" s="4"/>
      <c r="N192" s="4"/>
      <c r="O192" s="4"/>
    </row>
    <row r="193" spans="1:15" ht="17.100000000000001" hidden="1" customHeight="1" outlineLevel="1" x14ac:dyDescent="0.25">
      <c r="A193" s="167"/>
      <c r="B193" s="90" t="str">
        <f t="shared" si="3"/>
        <v>Los: … / EG: …</v>
      </c>
      <c r="C193" s="91" t="str">
        <f t="shared" si="4"/>
        <v>kein Zuschlag!</v>
      </c>
      <c r="D193" s="92"/>
      <c r="E193" s="64"/>
      <c r="F193" s="65"/>
      <c r="G193" s="179"/>
      <c r="H193" s="66"/>
      <c r="I193" s="64"/>
      <c r="J193" s="65"/>
      <c r="K193" s="179"/>
      <c r="L193" s="66"/>
      <c r="M193" s="4"/>
      <c r="N193" s="4"/>
      <c r="O193" s="4"/>
    </row>
    <row r="194" spans="1:15" ht="17.100000000000001" hidden="1" customHeight="1" outlineLevel="1" x14ac:dyDescent="0.25">
      <c r="A194" s="167"/>
      <c r="B194" s="90" t="str">
        <f t="shared" si="3"/>
        <v>Los: … / EG: …</v>
      </c>
      <c r="C194" s="91" t="str">
        <f t="shared" si="4"/>
        <v>kein Zuschlag!</v>
      </c>
      <c r="D194" s="92"/>
      <c r="E194" s="64"/>
      <c r="F194" s="65"/>
      <c r="G194" s="179"/>
      <c r="H194" s="66"/>
      <c r="I194" s="64"/>
      <c r="J194" s="65"/>
      <c r="K194" s="179"/>
      <c r="L194" s="66"/>
      <c r="M194" s="4"/>
      <c r="N194" s="4"/>
      <c r="O194" s="4"/>
    </row>
    <row r="195" spans="1:15" ht="17.100000000000001" hidden="1" customHeight="1" outlineLevel="1" x14ac:dyDescent="0.25">
      <c r="A195" s="167"/>
      <c r="B195" s="90" t="str">
        <f t="shared" si="3"/>
        <v>Los: … / EG: …</v>
      </c>
      <c r="C195" s="91" t="str">
        <f t="shared" si="4"/>
        <v>kein Zuschlag!</v>
      </c>
      <c r="D195" s="92"/>
      <c r="E195" s="64"/>
      <c r="F195" s="65"/>
      <c r="G195" s="179"/>
      <c r="H195" s="66"/>
      <c r="I195" s="64"/>
      <c r="J195" s="65"/>
      <c r="K195" s="179"/>
      <c r="L195" s="66"/>
      <c r="M195" s="4"/>
      <c r="N195" s="4"/>
      <c r="O195" s="4"/>
    </row>
    <row r="196" spans="1:15" ht="17.100000000000001" hidden="1" customHeight="1" outlineLevel="1" x14ac:dyDescent="0.25">
      <c r="A196" s="167"/>
      <c r="B196" s="77" t="str">
        <f t="shared" si="3"/>
        <v>Los: … / EG: …</v>
      </c>
      <c r="C196" s="93" t="str">
        <f t="shared" si="4"/>
        <v>kein Zuschlag!</v>
      </c>
      <c r="D196" s="94"/>
      <c r="E196" s="67"/>
      <c r="F196" s="68"/>
      <c r="G196" s="181"/>
      <c r="H196" s="36"/>
      <c r="I196" s="67"/>
      <c r="J196" s="68"/>
      <c r="K196" s="181"/>
      <c r="L196" s="36"/>
      <c r="M196" s="4"/>
      <c r="N196" s="4"/>
      <c r="O196" s="4"/>
    </row>
    <row r="197" spans="1:15" ht="15.75" collapsed="1" x14ac:dyDescent="0.25">
      <c r="A197" s="168"/>
      <c r="B197" s="88" t="s">
        <v>6315</v>
      </c>
      <c r="C197" s="69"/>
      <c r="D197" s="69"/>
      <c r="E197" s="69"/>
      <c r="F197" s="70"/>
      <c r="G197" s="69"/>
      <c r="H197" s="69"/>
      <c r="I197" s="71"/>
      <c r="J197" s="72"/>
      <c r="K197" s="48"/>
      <c r="L197" s="48"/>
    </row>
    <row r="198" spans="1:15" ht="17.100000000000001" customHeight="1" x14ac:dyDescent="0.25">
      <c r="A198" s="17"/>
      <c r="B198" s="25"/>
      <c r="C198" s="27"/>
      <c r="D198" s="27"/>
      <c r="E198" s="27"/>
      <c r="F198" s="9"/>
      <c r="G198" s="27"/>
      <c r="H198" s="27"/>
      <c r="I198" s="10"/>
      <c r="J198" s="8"/>
    </row>
    <row r="199" spans="1:15" ht="30" customHeight="1" x14ac:dyDescent="0.25">
      <c r="A199" s="17"/>
      <c r="B199" s="239" t="s">
        <v>6323</v>
      </c>
      <c r="C199" s="239"/>
      <c r="D199" s="239"/>
      <c r="E199" s="239"/>
      <c r="F199" s="239"/>
      <c r="G199" s="239"/>
      <c r="H199" s="239"/>
      <c r="I199" s="239"/>
      <c r="J199" s="239"/>
      <c r="K199" s="239"/>
      <c r="L199" s="239"/>
      <c r="M199" s="239"/>
      <c r="N199" s="239"/>
    </row>
    <row r="200" spans="1:15" ht="19.149999999999999" customHeight="1" x14ac:dyDescent="0.25">
      <c r="A200" s="13"/>
      <c r="B200" s="13"/>
      <c r="C200" s="13"/>
      <c r="D200" s="13"/>
      <c r="E200" s="13"/>
      <c r="F200" s="13"/>
      <c r="G200" s="13"/>
      <c r="H200" s="13"/>
      <c r="I200" s="13"/>
      <c r="J200" s="13"/>
    </row>
    <row r="201" spans="1:15" ht="19.149999999999999" customHeight="1" x14ac:dyDescent="0.25">
      <c r="A201" s="195" t="s">
        <v>6242</v>
      </c>
      <c r="B201" s="195"/>
      <c r="C201" s="195"/>
      <c r="D201" s="195"/>
      <c r="E201" s="195"/>
      <c r="F201" s="195"/>
      <c r="G201" s="195"/>
      <c r="H201" s="195"/>
      <c r="I201" s="195"/>
      <c r="J201" s="195"/>
      <c r="K201" s="195"/>
      <c r="L201" s="195"/>
      <c r="M201" s="195"/>
      <c r="N201" s="195"/>
      <c r="O201" s="195"/>
    </row>
    <row r="203" spans="1:15" ht="15.75" x14ac:dyDescent="0.25">
      <c r="B203" s="58" t="s">
        <v>6308</v>
      </c>
    </row>
    <row r="204" spans="1:15" ht="15.75" x14ac:dyDescent="0.25">
      <c r="B204" s="24" t="s">
        <v>6298</v>
      </c>
      <c r="C204" s="174"/>
      <c r="D204" s="16" t="s">
        <v>6309</v>
      </c>
    </row>
    <row r="205" spans="1:15" ht="15.75" x14ac:dyDescent="0.25">
      <c r="B205" s="24" t="s">
        <v>6300</v>
      </c>
      <c r="C205" s="175"/>
      <c r="D205" s="16" t="s">
        <v>6309</v>
      </c>
    </row>
    <row r="206" spans="1:15" ht="15.75" x14ac:dyDescent="0.25">
      <c r="B206" s="24"/>
      <c r="C206" s="4"/>
    </row>
    <row r="207" spans="1:15" ht="15.75" x14ac:dyDescent="0.25">
      <c r="B207" s="9" t="s">
        <v>6320</v>
      </c>
      <c r="C207" s="4"/>
      <c r="D207" s="4"/>
      <c r="E207" s="23"/>
    </row>
    <row r="208" spans="1:15" ht="15.75" x14ac:dyDescent="0.25">
      <c r="B208" s="24" t="s">
        <v>6306</v>
      </c>
      <c r="C208" s="174"/>
      <c r="D208" s="16" t="s">
        <v>6309</v>
      </c>
    </row>
    <row r="209" spans="2:7" ht="15.75" x14ac:dyDescent="0.25">
      <c r="B209" s="24" t="s">
        <v>6304</v>
      </c>
      <c r="C209" s="176"/>
      <c r="D209" s="16" t="s">
        <v>6305</v>
      </c>
    </row>
    <row r="210" spans="2:7" ht="15.75" x14ac:dyDescent="0.25">
      <c r="B210" s="24" t="s">
        <v>6301</v>
      </c>
      <c r="C210" s="176"/>
      <c r="D210" s="16" t="s">
        <v>6309</v>
      </c>
    </row>
    <row r="211" spans="2:7" ht="15.75" x14ac:dyDescent="0.25">
      <c r="B211" s="24" t="s">
        <v>6302</v>
      </c>
      <c r="C211" s="176"/>
      <c r="D211" s="16" t="s">
        <v>6309</v>
      </c>
    </row>
    <row r="212" spans="2:7" ht="15.75" x14ac:dyDescent="0.25">
      <c r="B212" s="24" t="s">
        <v>6303</v>
      </c>
      <c r="C212" s="176"/>
      <c r="D212" s="4" t="s">
        <v>6310</v>
      </c>
    </row>
    <row r="213" spans="2:7" ht="15.75" x14ac:dyDescent="0.25">
      <c r="B213" s="24" t="s">
        <v>6307</v>
      </c>
      <c r="C213" s="176"/>
      <c r="D213" s="4" t="s">
        <v>6310</v>
      </c>
    </row>
    <row r="214" spans="2:7" ht="15.75" x14ac:dyDescent="0.25">
      <c r="B214" s="24" t="s">
        <v>6324</v>
      </c>
      <c r="C214" s="175"/>
      <c r="D214" s="4" t="s">
        <v>6310</v>
      </c>
    </row>
    <row r="217" spans="2:7" x14ac:dyDescent="0.25">
      <c r="B217" s="177" t="s">
        <v>6312</v>
      </c>
    </row>
    <row r="218" spans="2:7" ht="60" customHeight="1" x14ac:dyDescent="0.25">
      <c r="B218" s="232" t="s">
        <v>6321</v>
      </c>
      <c r="C218" s="232"/>
      <c r="D218" s="232"/>
      <c r="E218" s="232"/>
      <c r="F218" s="232"/>
      <c r="G218" s="232"/>
    </row>
  </sheetData>
  <sheetProtection password="DC67" sheet="1" selectLockedCells="1"/>
  <protectedRanges>
    <protectedRange sqref="C12 C9:F9 D10:D11 C10 C65:F66 C15:G64 B197 B133" name="Range1"/>
    <protectedRange sqref="C200:J201 B200 B73 B146:G196 I146:L196" name="Range2"/>
    <protectedRange sqref="L11:L12 I17:I21 D12 C11 L14 L19:L20 C5" name="Range3"/>
  </protectedRanges>
  <dataConsolidate function="countNums"/>
  <mergeCells count="410">
    <mergeCell ref="B218:G218"/>
    <mergeCell ref="M95:N95"/>
    <mergeCell ref="C96:D96"/>
    <mergeCell ref="E96:F96"/>
    <mergeCell ref="G96:H96"/>
    <mergeCell ref="C146:D146"/>
    <mergeCell ref="B144:B145"/>
    <mergeCell ref="C144:D145"/>
    <mergeCell ref="C131:D131"/>
    <mergeCell ref="C132:D132"/>
    <mergeCell ref="E131:F131"/>
    <mergeCell ref="E132:F132"/>
    <mergeCell ref="G131:H131"/>
    <mergeCell ref="G132:H132"/>
    <mergeCell ref="I131:J131"/>
    <mergeCell ref="I132:J132"/>
    <mergeCell ref="M131:N131"/>
    <mergeCell ref="M132:N132"/>
    <mergeCell ref="M127:N127"/>
    <mergeCell ref="M96:N96"/>
    <mergeCell ref="M97:N97"/>
    <mergeCell ref="M98:N98"/>
    <mergeCell ref="B199:N199"/>
    <mergeCell ref="M99:N99"/>
    <mergeCell ref="I70:J70"/>
    <mergeCell ref="C80:D80"/>
    <mergeCell ref="C79:D79"/>
    <mergeCell ref="C50:F50"/>
    <mergeCell ref="C51:F51"/>
    <mergeCell ref="C52:F52"/>
    <mergeCell ref="C53:F53"/>
    <mergeCell ref="C54:F54"/>
    <mergeCell ref="E83:F83"/>
    <mergeCell ref="G81:H81"/>
    <mergeCell ref="G82:H82"/>
    <mergeCell ref="G83:H83"/>
    <mergeCell ref="I81:J81"/>
    <mergeCell ref="I82:J82"/>
    <mergeCell ref="I83:J83"/>
    <mergeCell ref="C95:D95"/>
    <mergeCell ref="E95:F95"/>
    <mergeCell ref="C84:D84"/>
    <mergeCell ref="E84:F84"/>
    <mergeCell ref="C97:D97"/>
    <mergeCell ref="E97:F97"/>
    <mergeCell ref="C99:D99"/>
    <mergeCell ref="E99:F99"/>
    <mergeCell ref="C98:D98"/>
    <mergeCell ref="E98:F98"/>
    <mergeCell ref="G84:H84"/>
    <mergeCell ref="C49:F49"/>
    <mergeCell ref="G79:H79"/>
    <mergeCell ref="G80:H80"/>
    <mergeCell ref="I79:J79"/>
    <mergeCell ref="I80:J80"/>
    <mergeCell ref="C9:F9"/>
    <mergeCell ref="C15:F15"/>
    <mergeCell ref="C21:F21"/>
    <mergeCell ref="C22:F22"/>
    <mergeCell ref="C23:F23"/>
    <mergeCell ref="C16:F16"/>
    <mergeCell ref="C17:F17"/>
    <mergeCell ref="C18:F18"/>
    <mergeCell ref="C19:F19"/>
    <mergeCell ref="C20:F20"/>
    <mergeCell ref="C26:F26"/>
    <mergeCell ref="C27:F27"/>
    <mergeCell ref="C28:F28"/>
    <mergeCell ref="C29:F29"/>
    <mergeCell ref="C30:F30"/>
    <mergeCell ref="C44:F44"/>
    <mergeCell ref="C45:F45"/>
    <mergeCell ref="C46:F46"/>
    <mergeCell ref="B79:B80"/>
    <mergeCell ref="C47:F47"/>
    <mergeCell ref="C48:F48"/>
    <mergeCell ref="C69:D69"/>
    <mergeCell ref="C71:D71"/>
    <mergeCell ref="C41:F41"/>
    <mergeCell ref="C42:F42"/>
    <mergeCell ref="C43:F43"/>
    <mergeCell ref="C82:D82"/>
    <mergeCell ref="C60:F60"/>
    <mergeCell ref="C61:F61"/>
    <mergeCell ref="C62:F62"/>
    <mergeCell ref="C63:F63"/>
    <mergeCell ref="C64:F64"/>
    <mergeCell ref="C55:F55"/>
    <mergeCell ref="C56:F56"/>
    <mergeCell ref="C57:F57"/>
    <mergeCell ref="C58:F58"/>
    <mergeCell ref="C59:F59"/>
    <mergeCell ref="C81:D81"/>
    <mergeCell ref="E79:F79"/>
    <mergeCell ref="E80:F80"/>
    <mergeCell ref="E81:F81"/>
    <mergeCell ref="E82:F82"/>
    <mergeCell ref="E128:F128"/>
    <mergeCell ref="E116:F116"/>
    <mergeCell ref="E117:F117"/>
    <mergeCell ref="E118:F118"/>
    <mergeCell ref="E119:F119"/>
    <mergeCell ref="E120:F120"/>
    <mergeCell ref="E121:F121"/>
    <mergeCell ref="C117:D117"/>
    <mergeCell ref="C118:D118"/>
    <mergeCell ref="C119:D119"/>
    <mergeCell ref="C120:D120"/>
    <mergeCell ref="C121:D121"/>
    <mergeCell ref="E127:F127"/>
    <mergeCell ref="E122:F122"/>
    <mergeCell ref="E123:F123"/>
    <mergeCell ref="G128:H128"/>
    <mergeCell ref="G116:H116"/>
    <mergeCell ref="G117:H117"/>
    <mergeCell ref="G118:H118"/>
    <mergeCell ref="G119:H119"/>
    <mergeCell ref="G120:H120"/>
    <mergeCell ref="G121:H121"/>
    <mergeCell ref="G95:H95"/>
    <mergeCell ref="G127:H127"/>
    <mergeCell ref="G97:H97"/>
    <mergeCell ref="G99:H99"/>
    <mergeCell ref="G98:H98"/>
    <mergeCell ref="G122:H122"/>
    <mergeCell ref="G123:H123"/>
    <mergeCell ref="I128:J128"/>
    <mergeCell ref="I116:J116"/>
    <mergeCell ref="I117:J117"/>
    <mergeCell ref="I118:J118"/>
    <mergeCell ref="I119:J119"/>
    <mergeCell ref="I120:J120"/>
    <mergeCell ref="I121:J121"/>
    <mergeCell ref="I95:J95"/>
    <mergeCell ref="I127:J127"/>
    <mergeCell ref="I84:J84"/>
    <mergeCell ref="I96:J96"/>
    <mergeCell ref="I97:J97"/>
    <mergeCell ref="I99:J99"/>
    <mergeCell ref="I98:J98"/>
    <mergeCell ref="I122:J122"/>
    <mergeCell ref="I123:J123"/>
    <mergeCell ref="K79:L79"/>
    <mergeCell ref="K80:L80"/>
    <mergeCell ref="K81:L81"/>
    <mergeCell ref="K82:L82"/>
    <mergeCell ref="K83:L83"/>
    <mergeCell ref="K84:L84"/>
    <mergeCell ref="I112:J112"/>
    <mergeCell ref="K128:L128"/>
    <mergeCell ref="K116:L116"/>
    <mergeCell ref="K117:L117"/>
    <mergeCell ref="K118:L118"/>
    <mergeCell ref="K119:L119"/>
    <mergeCell ref="K120:L120"/>
    <mergeCell ref="K121:L121"/>
    <mergeCell ref="K95:L95"/>
    <mergeCell ref="K127:L127"/>
    <mergeCell ref="K96:L96"/>
    <mergeCell ref="K97:L97"/>
    <mergeCell ref="K99:L99"/>
    <mergeCell ref="K98:L98"/>
    <mergeCell ref="K123:L123"/>
    <mergeCell ref="K112:L112"/>
    <mergeCell ref="O79:O80"/>
    <mergeCell ref="B135:N135"/>
    <mergeCell ref="C83:D83"/>
    <mergeCell ref="C128:D128"/>
    <mergeCell ref="C129:D129"/>
    <mergeCell ref="I125:J125"/>
    <mergeCell ref="K125:L125"/>
    <mergeCell ref="M125:N125"/>
    <mergeCell ref="C126:D126"/>
    <mergeCell ref="E126:F126"/>
    <mergeCell ref="G126:H126"/>
    <mergeCell ref="I126:J126"/>
    <mergeCell ref="K126:L126"/>
    <mergeCell ref="K131:L131"/>
    <mergeCell ref="K132:L132"/>
    <mergeCell ref="M79:N79"/>
    <mergeCell ref="M80:N80"/>
    <mergeCell ref="M81:N81"/>
    <mergeCell ref="M82:N82"/>
    <mergeCell ref="M83:N83"/>
    <mergeCell ref="M128:N128"/>
    <mergeCell ref="M116:N116"/>
    <mergeCell ref="M126:N126"/>
    <mergeCell ref="C127:D127"/>
    <mergeCell ref="P79:P80"/>
    <mergeCell ref="C130:D130"/>
    <mergeCell ref="E129:F129"/>
    <mergeCell ref="E130:F130"/>
    <mergeCell ref="G129:H129"/>
    <mergeCell ref="G130:H130"/>
    <mergeCell ref="I129:J129"/>
    <mergeCell ref="I130:J130"/>
    <mergeCell ref="K129:L129"/>
    <mergeCell ref="K130:L130"/>
    <mergeCell ref="M129:N129"/>
    <mergeCell ref="M130:N130"/>
    <mergeCell ref="C125:D125"/>
    <mergeCell ref="E125:F125"/>
    <mergeCell ref="G125:H125"/>
    <mergeCell ref="M117:N117"/>
    <mergeCell ref="M118:N118"/>
    <mergeCell ref="M84:N84"/>
    <mergeCell ref="C85:D85"/>
    <mergeCell ref="E85:F85"/>
    <mergeCell ref="G85:H85"/>
    <mergeCell ref="I85:J85"/>
    <mergeCell ref="K85:L85"/>
    <mergeCell ref="M85:N85"/>
    <mergeCell ref="M86:N86"/>
    <mergeCell ref="C87:D87"/>
    <mergeCell ref="E87:F87"/>
    <mergeCell ref="G87:H87"/>
    <mergeCell ref="I87:J87"/>
    <mergeCell ref="K87:L87"/>
    <mergeCell ref="M87:N87"/>
    <mergeCell ref="C86:D86"/>
    <mergeCell ref="E86:F86"/>
    <mergeCell ref="G86:H86"/>
    <mergeCell ref="I86:J86"/>
    <mergeCell ref="K86:L86"/>
    <mergeCell ref="M90:N90"/>
    <mergeCell ref="C90:D90"/>
    <mergeCell ref="E90:F90"/>
    <mergeCell ref="G90:H90"/>
    <mergeCell ref="I90:J90"/>
    <mergeCell ref="K90:L90"/>
    <mergeCell ref="M88:N88"/>
    <mergeCell ref="C89:D89"/>
    <mergeCell ref="E89:F89"/>
    <mergeCell ref="G89:H89"/>
    <mergeCell ref="I89:J89"/>
    <mergeCell ref="K89:L89"/>
    <mergeCell ref="M89:N89"/>
    <mergeCell ref="C88:D88"/>
    <mergeCell ref="E88:F88"/>
    <mergeCell ref="G88:H88"/>
    <mergeCell ref="I88:J88"/>
    <mergeCell ref="K88:L88"/>
    <mergeCell ref="M91:N91"/>
    <mergeCell ref="C92:D92"/>
    <mergeCell ref="E92:F92"/>
    <mergeCell ref="G92:H92"/>
    <mergeCell ref="I92:J92"/>
    <mergeCell ref="K92:L92"/>
    <mergeCell ref="M92:N92"/>
    <mergeCell ref="C91:D91"/>
    <mergeCell ref="E91:F91"/>
    <mergeCell ref="G91:H91"/>
    <mergeCell ref="I91:J91"/>
    <mergeCell ref="K91:L91"/>
    <mergeCell ref="M93:N93"/>
    <mergeCell ref="C94:D94"/>
    <mergeCell ref="E94:F94"/>
    <mergeCell ref="G94:H94"/>
    <mergeCell ref="I94:J94"/>
    <mergeCell ref="K94:L94"/>
    <mergeCell ref="M94:N94"/>
    <mergeCell ref="C93:D93"/>
    <mergeCell ref="E93:F93"/>
    <mergeCell ref="G93:H93"/>
    <mergeCell ref="I93:J93"/>
    <mergeCell ref="K93:L93"/>
    <mergeCell ref="M100:N100"/>
    <mergeCell ref="C101:D101"/>
    <mergeCell ref="E101:F101"/>
    <mergeCell ref="G101:H101"/>
    <mergeCell ref="I101:J101"/>
    <mergeCell ref="K101:L101"/>
    <mergeCell ref="M101:N101"/>
    <mergeCell ref="C100:D100"/>
    <mergeCell ref="E100:F100"/>
    <mergeCell ref="G100:H100"/>
    <mergeCell ref="I100:J100"/>
    <mergeCell ref="K100:L100"/>
    <mergeCell ref="M102:N102"/>
    <mergeCell ref="C103:D103"/>
    <mergeCell ref="E103:F103"/>
    <mergeCell ref="G103:H103"/>
    <mergeCell ref="I103:J103"/>
    <mergeCell ref="K103:L103"/>
    <mergeCell ref="M103:N103"/>
    <mergeCell ref="C102:D102"/>
    <mergeCell ref="E102:F102"/>
    <mergeCell ref="G102:H102"/>
    <mergeCell ref="I102:J102"/>
    <mergeCell ref="K102:L102"/>
    <mergeCell ref="M104:N104"/>
    <mergeCell ref="C105:D105"/>
    <mergeCell ref="E105:F105"/>
    <mergeCell ref="G105:H105"/>
    <mergeCell ref="I105:J105"/>
    <mergeCell ref="K105:L105"/>
    <mergeCell ref="M105:N105"/>
    <mergeCell ref="C104:D104"/>
    <mergeCell ref="E104:F104"/>
    <mergeCell ref="G104:H104"/>
    <mergeCell ref="I104:J104"/>
    <mergeCell ref="K104:L104"/>
    <mergeCell ref="M106:N106"/>
    <mergeCell ref="C107:D107"/>
    <mergeCell ref="E107:F107"/>
    <mergeCell ref="G107:H107"/>
    <mergeCell ref="I107:J107"/>
    <mergeCell ref="K107:L107"/>
    <mergeCell ref="M107:N107"/>
    <mergeCell ref="C106:D106"/>
    <mergeCell ref="E106:F106"/>
    <mergeCell ref="G106:H106"/>
    <mergeCell ref="I106:J106"/>
    <mergeCell ref="K106:L106"/>
    <mergeCell ref="M108:N108"/>
    <mergeCell ref="C109:D109"/>
    <mergeCell ref="E109:F109"/>
    <mergeCell ref="G109:H109"/>
    <mergeCell ref="I109:J109"/>
    <mergeCell ref="K109:L109"/>
    <mergeCell ref="M109:N109"/>
    <mergeCell ref="C108:D108"/>
    <mergeCell ref="E108:F108"/>
    <mergeCell ref="G108:H108"/>
    <mergeCell ref="I108:J108"/>
    <mergeCell ref="K108:L108"/>
    <mergeCell ref="M110:N110"/>
    <mergeCell ref="C111:D111"/>
    <mergeCell ref="E111:F111"/>
    <mergeCell ref="G111:H111"/>
    <mergeCell ref="I111:J111"/>
    <mergeCell ref="K111:L111"/>
    <mergeCell ref="M111:N111"/>
    <mergeCell ref="C110:D110"/>
    <mergeCell ref="E110:F110"/>
    <mergeCell ref="G110:H110"/>
    <mergeCell ref="I110:J110"/>
    <mergeCell ref="K110:L110"/>
    <mergeCell ref="Q79:Q80"/>
    <mergeCell ref="C24:F24"/>
    <mergeCell ref="C25:F25"/>
    <mergeCell ref="M124:N124"/>
    <mergeCell ref="C138:D138"/>
    <mergeCell ref="C140:D140"/>
    <mergeCell ref="H138:I138"/>
    <mergeCell ref="H137:I137"/>
    <mergeCell ref="J138:K138"/>
    <mergeCell ref="C124:D124"/>
    <mergeCell ref="E124:F124"/>
    <mergeCell ref="G124:H124"/>
    <mergeCell ref="I124:J124"/>
    <mergeCell ref="K124:L124"/>
    <mergeCell ref="K122:L122"/>
    <mergeCell ref="M122:N122"/>
    <mergeCell ref="C123:D123"/>
    <mergeCell ref="M114:N114"/>
    <mergeCell ref="C115:D115"/>
    <mergeCell ref="E115:F115"/>
    <mergeCell ref="G115:H115"/>
    <mergeCell ref="I115:J115"/>
    <mergeCell ref="K115:L115"/>
    <mergeCell ref="M115:N115"/>
    <mergeCell ref="L21:M21"/>
    <mergeCell ref="M123:N123"/>
    <mergeCell ref="M119:N119"/>
    <mergeCell ref="M120:N120"/>
    <mergeCell ref="M121:N121"/>
    <mergeCell ref="C116:D116"/>
    <mergeCell ref="C122:D122"/>
    <mergeCell ref="A1:O1"/>
    <mergeCell ref="A142:O142"/>
    <mergeCell ref="C114:D114"/>
    <mergeCell ref="E114:F114"/>
    <mergeCell ref="G114:H114"/>
    <mergeCell ref="I114:J114"/>
    <mergeCell ref="K114:L114"/>
    <mergeCell ref="M112:N112"/>
    <mergeCell ref="C113:D113"/>
    <mergeCell ref="E113:F113"/>
    <mergeCell ref="G113:H113"/>
    <mergeCell ref="I113:J113"/>
    <mergeCell ref="K113:L113"/>
    <mergeCell ref="M113:N113"/>
    <mergeCell ref="C112:D112"/>
    <mergeCell ref="E112:F112"/>
    <mergeCell ref="G112:H112"/>
    <mergeCell ref="E144:H144"/>
    <mergeCell ref="I144:L144"/>
    <mergeCell ref="L15:M15"/>
    <mergeCell ref="L16:M16"/>
    <mergeCell ref="L17:M17"/>
    <mergeCell ref="L19:M19"/>
    <mergeCell ref="L20:M20"/>
    <mergeCell ref="B3:K3"/>
    <mergeCell ref="A201:O201"/>
    <mergeCell ref="L14:M14"/>
    <mergeCell ref="L11:M11"/>
    <mergeCell ref="L12:M12"/>
    <mergeCell ref="C36:F36"/>
    <mergeCell ref="C37:F37"/>
    <mergeCell ref="C38:F38"/>
    <mergeCell ref="C39:F39"/>
    <mergeCell ref="C40:F40"/>
    <mergeCell ref="C31:F31"/>
    <mergeCell ref="C32:F32"/>
    <mergeCell ref="C33:F33"/>
    <mergeCell ref="C34:F34"/>
    <mergeCell ref="C35:F35"/>
    <mergeCell ref="A67:O67"/>
    <mergeCell ref="A7:O7"/>
  </mergeCells>
  <conditionalFormatting sqref="C81:D82 C83 C131:N131 C91:C130 E91:E130 G91:G130 I91:I130 K91:K130 M91:M130 E83 G83 I83 K83 M83">
    <cfRule type="expression" dxfId="48" priority="285">
      <formula>C$79=$O81</formula>
    </cfRule>
  </conditionalFormatting>
  <conditionalFormatting sqref="E81:F82">
    <cfRule type="expression" dxfId="47" priority="272">
      <formula>E$79=$O81</formula>
    </cfRule>
  </conditionalFormatting>
  <conditionalFormatting sqref="G81:H82">
    <cfRule type="expression" dxfId="46" priority="271">
      <formula>G$79=$O81</formula>
    </cfRule>
  </conditionalFormatting>
  <conditionalFormatting sqref="I81:J82">
    <cfRule type="expression" dxfId="45" priority="270">
      <formula>I$79=$O81</formula>
    </cfRule>
  </conditionalFormatting>
  <conditionalFormatting sqref="K81:L82">
    <cfRule type="expression" dxfId="44" priority="269">
      <formula>K$79=$O81</formula>
    </cfRule>
  </conditionalFormatting>
  <conditionalFormatting sqref="M81:N82">
    <cfRule type="expression" dxfId="43" priority="268">
      <formula>M$79=$O81</formula>
    </cfRule>
  </conditionalFormatting>
  <conditionalFormatting sqref="C84">
    <cfRule type="expression" dxfId="42" priority="261">
      <formula>C$79=$O84</formula>
    </cfRule>
  </conditionalFormatting>
  <conditionalFormatting sqref="E84">
    <cfRule type="expression" dxfId="41" priority="260">
      <formula>E$79=$O84</formula>
    </cfRule>
  </conditionalFormatting>
  <conditionalFormatting sqref="G84">
    <cfRule type="expression" dxfId="40" priority="259">
      <formula>G$79=$O84</formula>
    </cfRule>
  </conditionalFormatting>
  <conditionalFormatting sqref="I84">
    <cfRule type="expression" dxfId="39" priority="258">
      <formula>I$79=$O84</formula>
    </cfRule>
  </conditionalFormatting>
  <conditionalFormatting sqref="K84">
    <cfRule type="expression" dxfId="38" priority="257">
      <formula>K$79=$O84</formula>
    </cfRule>
  </conditionalFormatting>
  <conditionalFormatting sqref="M84">
    <cfRule type="expression" dxfId="37" priority="256">
      <formula>M$79=$O84</formula>
    </cfRule>
  </conditionalFormatting>
  <conditionalFormatting sqref="C85">
    <cfRule type="expression" dxfId="36" priority="255">
      <formula>C$79=$O85</formula>
    </cfRule>
  </conditionalFormatting>
  <conditionalFormatting sqref="E85">
    <cfRule type="expression" dxfId="35" priority="254">
      <formula>E$79=$O85</formula>
    </cfRule>
  </conditionalFormatting>
  <conditionalFormatting sqref="G85">
    <cfRule type="expression" dxfId="34" priority="253">
      <formula>G$79=$O85</formula>
    </cfRule>
  </conditionalFormatting>
  <conditionalFormatting sqref="I85">
    <cfRule type="expression" dxfId="33" priority="252">
      <formula>I$79=$O85</formula>
    </cfRule>
  </conditionalFormatting>
  <conditionalFormatting sqref="K85">
    <cfRule type="expression" dxfId="32" priority="251">
      <formula>K$79=$O85</formula>
    </cfRule>
  </conditionalFormatting>
  <conditionalFormatting sqref="M85">
    <cfRule type="expression" dxfId="31" priority="250">
      <formula>M$79=$O85</formula>
    </cfRule>
  </conditionalFormatting>
  <conditionalFormatting sqref="C86">
    <cfRule type="expression" dxfId="30" priority="249">
      <formula>C$79=$O86</formula>
    </cfRule>
  </conditionalFormatting>
  <conditionalFormatting sqref="E86">
    <cfRule type="expression" dxfId="29" priority="248">
      <formula>E$79=$O86</formula>
    </cfRule>
  </conditionalFormatting>
  <conditionalFormatting sqref="G86">
    <cfRule type="expression" dxfId="28" priority="247">
      <formula>G$79=$O86</formula>
    </cfRule>
  </conditionalFormatting>
  <conditionalFormatting sqref="I86">
    <cfRule type="expression" dxfId="27" priority="246">
      <formula>I$79=$O86</formula>
    </cfRule>
  </conditionalFormatting>
  <conditionalFormatting sqref="K86">
    <cfRule type="expression" dxfId="26" priority="245">
      <formula>K$79=$O86</formula>
    </cfRule>
  </conditionalFormatting>
  <conditionalFormatting sqref="M86">
    <cfRule type="expression" dxfId="25" priority="244">
      <formula>M$79=$O86</formula>
    </cfRule>
  </conditionalFormatting>
  <conditionalFormatting sqref="C87">
    <cfRule type="expression" dxfId="24" priority="243">
      <formula>C$79=$O87</formula>
    </cfRule>
  </conditionalFormatting>
  <conditionalFormatting sqref="E87">
    <cfRule type="expression" dxfId="23" priority="242">
      <formula>E$79=$O87</formula>
    </cfRule>
  </conditionalFormatting>
  <conditionalFormatting sqref="G87">
    <cfRule type="expression" dxfId="22" priority="241">
      <formula>G$79=$O87</formula>
    </cfRule>
  </conditionalFormatting>
  <conditionalFormatting sqref="I87">
    <cfRule type="expression" dxfId="21" priority="240">
      <formula>I$79=$O87</formula>
    </cfRule>
  </conditionalFormatting>
  <conditionalFormatting sqref="K87">
    <cfRule type="expression" dxfId="20" priority="239">
      <formula>K$79=$O87</formula>
    </cfRule>
  </conditionalFormatting>
  <conditionalFormatting sqref="M87">
    <cfRule type="expression" dxfId="19" priority="238">
      <formula>M$79=$O87</formula>
    </cfRule>
  </conditionalFormatting>
  <conditionalFormatting sqref="C88">
    <cfRule type="expression" dxfId="18" priority="237">
      <formula>C$79=$O88</formula>
    </cfRule>
  </conditionalFormatting>
  <conditionalFormatting sqref="E88">
    <cfRule type="expression" dxfId="17" priority="236">
      <formula>E$79=$O88</formula>
    </cfRule>
  </conditionalFormatting>
  <conditionalFormatting sqref="G88">
    <cfRule type="expression" dxfId="16" priority="235">
      <formula>G$79=$O88</formula>
    </cfRule>
  </conditionalFormatting>
  <conditionalFormatting sqref="I88">
    <cfRule type="expression" dxfId="15" priority="234">
      <formula>I$79=$O88</formula>
    </cfRule>
  </conditionalFormatting>
  <conditionalFormatting sqref="K88">
    <cfRule type="expression" dxfId="14" priority="233">
      <formula>K$79=$O88</formula>
    </cfRule>
  </conditionalFormatting>
  <conditionalFormatting sqref="M88">
    <cfRule type="expression" dxfId="13" priority="232">
      <formula>M$79=$O88</formula>
    </cfRule>
  </conditionalFormatting>
  <conditionalFormatting sqref="C89">
    <cfRule type="expression" dxfId="12" priority="231">
      <formula>C$79=$O89</formula>
    </cfRule>
  </conditionalFormatting>
  <conditionalFormatting sqref="E89">
    <cfRule type="expression" dxfId="11" priority="230">
      <formula>E$79=$O89</formula>
    </cfRule>
  </conditionalFormatting>
  <conditionalFormatting sqref="G89">
    <cfRule type="expression" dxfId="10" priority="229">
      <formula>G$79=$O89</formula>
    </cfRule>
  </conditionalFormatting>
  <conditionalFormatting sqref="I89">
    <cfRule type="expression" dxfId="9" priority="228">
      <formula>I$79=$O89</formula>
    </cfRule>
  </conditionalFormatting>
  <conditionalFormatting sqref="K89">
    <cfRule type="expression" dxfId="8" priority="227">
      <formula>K$79=$O89</formula>
    </cfRule>
  </conditionalFormatting>
  <conditionalFormatting sqref="M89">
    <cfRule type="expression" dxfId="7" priority="226">
      <formula>M$79=$O89</formula>
    </cfRule>
  </conditionalFormatting>
  <conditionalFormatting sqref="C90">
    <cfRule type="expression" dxfId="6" priority="225">
      <formula>C$79=$O90</formula>
    </cfRule>
  </conditionalFormatting>
  <conditionalFormatting sqref="E90">
    <cfRule type="expression" dxfId="5" priority="224">
      <formula>E$79=$O90</formula>
    </cfRule>
  </conditionalFormatting>
  <conditionalFormatting sqref="G90">
    <cfRule type="expression" dxfId="4" priority="223">
      <formula>G$79=$O90</formula>
    </cfRule>
  </conditionalFormatting>
  <conditionalFormatting sqref="I90">
    <cfRule type="expression" dxfId="3" priority="222">
      <formula>I$79=$O90</formula>
    </cfRule>
  </conditionalFormatting>
  <conditionalFormatting sqref="K90">
    <cfRule type="expression" dxfId="2" priority="221">
      <formula>K$79=$O90</formula>
    </cfRule>
  </conditionalFormatting>
  <conditionalFormatting sqref="M90">
    <cfRule type="expression" dxfId="1" priority="220">
      <formula>M$79=$O90</formula>
    </cfRule>
  </conditionalFormatting>
  <conditionalFormatting sqref="C140">
    <cfRule type="expression" dxfId="0" priority="286">
      <formula>C$79=$O141</formula>
    </cfRule>
  </conditionalFormatting>
  <dataValidations count="15">
    <dataValidation type="list" errorStyle="warning" allowBlank="1" showDropDown="1" showErrorMessage="1" errorTitle="Fehler" error="Bitte wählen Sie eine Kommune aus der Liste." promptTitle="Fehler" prompt="Bitte wählen Sie eine Kommune aus der Liste." sqref="D65:F66 C66">
      <formula1>GemeindenDropDown</formula1>
    </dataValidation>
    <dataValidation type="list" allowBlank="1" showInputMessage="1" showErrorMessage="1" sqref="C69">
      <formula1>Ausschreibung1_DropDown</formula1>
    </dataValidation>
    <dataValidation type="list" allowBlank="1" showInputMessage="1" showErrorMessage="1" sqref="E69 I70:J70 C71:D71">
      <formula1>Ausschreibung2_DropDown</formula1>
    </dataValidation>
    <dataValidation type="list" errorStyle="warning" allowBlank="1" showErrorMessage="1" errorTitle="Fehler" error="Bitte wählen Sie eine Kommune aus der Liste." promptTitle="Fehler" prompt="Bitte wählen Sie eine Kommune aus der Liste." sqref="C9:F9 C15:F64">
      <formula1>GemeindenDropDown</formula1>
    </dataValidation>
    <dataValidation type="list" allowBlank="1" showErrorMessage="1" errorTitle="Fehler" error="Bitte wählen Sie &quot;Ja&quot; oder &quot;Nein&quot; aus." sqref="C132:N132">
      <formula1>JaNeinDropDown</formula1>
    </dataValidation>
    <dataValidation type="decimal" allowBlank="1" showErrorMessage="1" errorTitle="Fehler" error="Bitte geben Sie eine Zahl ein. Text und negative Zahlen sind nicht zulässig." sqref="D81:D82 D131 F81:F82 F131 H81:H82 H131 J81:J82 J131 L81:L82 L131 N81:N82 N131 M81:M131 K81:K131 I81:I131 G81:G131 E81:E131 C81:C131 C140">
      <formula1>0</formula1>
      <formula2>999999999</formula2>
    </dataValidation>
    <dataValidation type="list" allowBlank="1" showErrorMessage="1" errorTitle="Fehler" error="Bitte wählen Sie einen Wert aus der Liste." sqref="O81:O131">
      <formula1>BieterDropDown</formula1>
    </dataValidation>
    <dataValidation type="whole" allowBlank="1" showErrorMessage="1" errorTitle="Fehler" error="Bitte geben Sie eine ganze Zahl zwischen 1 und 99 ein." sqref="C73">
      <formula1>1</formula1>
      <formula2>99</formula2>
    </dataValidation>
    <dataValidation type="whole" allowBlank="1" showErrorMessage="1" errorTitle="Fehler" error="Bitte geben Sie einen ganzzahligen Wert größer 0 ein." sqref="E146:F196 I146:J196">
      <formula1>0</formula1>
      <formula2>999999999</formula2>
    </dataValidation>
    <dataValidation type="decimal" allowBlank="1" showErrorMessage="1" errorTitle="Fehler" error="Bitte geben Sie einen positiven Euro-Betrag ein." sqref="G146:G196 K146:K196">
      <formula1>0</formula1>
      <formula2>999999999</formula2>
    </dataValidation>
    <dataValidation type="date" allowBlank="1" showErrorMessage="1" errorTitle="Fehler" error="Bitte geben Sie ein Datum ein (TT.MM.JJJJ). Das Datum darf nicht in der Zukunft liegen." sqref="C5">
      <formula1>43831</formula1>
      <formula2>NOW()</formula2>
    </dataValidation>
    <dataValidation type="list" allowBlank="1" showInputMessage="1" showErrorMessage="1" sqref="D11 C12">
      <formula1>JaNeinDropDown</formula1>
    </dataValidation>
    <dataValidation type="whole" showErrorMessage="1" errorTitle="Fehler" error="Geben Sie eine Ganzzahl zwischen 1 und 9 ein. _x000a__x000a_Das wievielte Verfahren der federführenden Gemeinde laut Förderfortschrittstabelle des Breitbandzentrums wird in diesem Datenblatt behandelt?" sqref="C11">
      <formula1>1</formula1>
      <formula2>9</formula2>
    </dataValidation>
    <dataValidation errorStyle="warning" allowBlank="1" showDropDown="1" showErrorMessage="1" errorTitle="Fehler" error="Bitte wählen Sie eine Kommune aus der Liste." promptTitle="Fehler" prompt="Bitte wählen Sie eine Kommune aus der Liste." sqref="C65 B133 B197"/>
    <dataValidation type="whole" allowBlank="1" showErrorMessage="1" errorTitle="Fehler" error="In diesem Feld sind nur Ganzzahlen größer 0 zulässig. " sqref="C204:C205 C208:C214">
      <formula1>0</formula1>
      <formula2>999999999</formula2>
    </dataValidation>
  </dataValidations>
  <pageMargins left="0.7" right="0.7" top="0.75" bottom="0.75" header="0.3" footer="0.3"/>
  <pageSetup paperSize="9" scale="52"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J2055"/>
  <sheetViews>
    <sheetView showGridLines="0" zoomScaleNormal="100" zoomScaleSheetLayoutView="70" zoomScalePageLayoutView="85" workbookViewId="0">
      <selection activeCell="F41" sqref="F41:J42"/>
    </sheetView>
  </sheetViews>
  <sheetFormatPr baseColWidth="10" defaultColWidth="11.42578125" defaultRowHeight="14.25" x14ac:dyDescent="0.25"/>
  <cols>
    <col min="1" max="1" width="5.7109375" style="105" customWidth="1"/>
    <col min="2" max="2" width="10.7109375" style="108" customWidth="1"/>
    <col min="3" max="3" width="15.42578125" style="108" customWidth="1"/>
    <col min="4" max="4" width="20.28515625" style="108" customWidth="1"/>
    <col min="5" max="5" width="9.5703125" style="108" customWidth="1"/>
    <col min="6" max="6" width="11.28515625" style="108" customWidth="1"/>
    <col min="7" max="7" width="9.28515625" style="108" customWidth="1"/>
    <col min="8" max="8" width="12.5703125" style="108" customWidth="1"/>
    <col min="9" max="9" width="23.42578125" style="108" customWidth="1"/>
    <col min="10" max="10" width="14.7109375" style="108" customWidth="1"/>
    <col min="11" max="16384" width="11.42578125" style="108"/>
  </cols>
  <sheetData>
    <row r="1" spans="1:10" ht="20.25" x14ac:dyDescent="0.25">
      <c r="A1" s="104"/>
      <c r="B1" s="105"/>
      <c r="C1" s="105"/>
      <c r="D1" s="105"/>
      <c r="E1" s="105"/>
      <c r="F1" s="105"/>
      <c r="G1" s="105"/>
      <c r="H1" s="105"/>
      <c r="I1" s="106"/>
      <c r="J1" s="107" t="s">
        <v>6248</v>
      </c>
    </row>
    <row r="2" spans="1:10" ht="15" x14ac:dyDescent="0.25">
      <c r="A2" s="104"/>
      <c r="B2" s="105"/>
      <c r="C2" s="105"/>
      <c r="D2" s="105"/>
      <c r="E2" s="105"/>
      <c r="F2" s="105"/>
      <c r="G2" s="105"/>
      <c r="H2" s="105"/>
      <c r="I2" s="105"/>
      <c r="J2" s="105"/>
    </row>
    <row r="3" spans="1:10" ht="15" customHeight="1" x14ac:dyDescent="0.25">
      <c r="A3" s="109"/>
      <c r="B3" s="110" t="s">
        <v>6249</v>
      </c>
      <c r="C3" s="111"/>
      <c r="D3" s="111"/>
      <c r="E3" s="112"/>
      <c r="F3" s="312">
        <f>Datenblatt!C9</f>
        <v>0</v>
      </c>
      <c r="G3" s="312"/>
      <c r="H3" s="312"/>
      <c r="I3" s="312"/>
      <c r="J3" s="312"/>
    </row>
    <row r="4" spans="1:10" ht="15" customHeight="1" x14ac:dyDescent="0.25">
      <c r="A4" s="109"/>
      <c r="B4" s="110" t="s">
        <v>6250</v>
      </c>
      <c r="C4" s="111"/>
      <c r="D4" s="111"/>
      <c r="E4" s="112"/>
      <c r="F4" s="243" t="str">
        <f>Datenblatt!C10</f>
        <v/>
      </c>
      <c r="G4" s="244"/>
      <c r="H4" s="244"/>
      <c r="I4" s="244"/>
      <c r="J4" s="245"/>
    </row>
    <row r="5" spans="1:10" ht="15" x14ac:dyDescent="0.25">
      <c r="A5" s="109"/>
      <c r="B5" s="110" t="s">
        <v>5</v>
      </c>
      <c r="C5" s="111"/>
      <c r="D5" s="111"/>
      <c r="E5" s="112"/>
      <c r="F5" s="313" t="e">
        <f>VLOOKUP(F4,Vorbelegungen!B2:F2057,4,FALSE)</f>
        <v>#N/A</v>
      </c>
      <c r="G5" s="313" t="e">
        <f>VLOOKUP(#REF!,[2]Hilfsblatt!$A$1:$F$2057,2,0)</f>
        <v>#REF!</v>
      </c>
      <c r="H5" s="313" t="e">
        <f>VLOOKUP(#REF!,[2]Hilfsblatt!$A$1:$F$2057,2,0)</f>
        <v>#REF!</v>
      </c>
      <c r="I5" s="313" t="e">
        <f>VLOOKUP(#REF!,[2]Hilfsblatt!$A$1:$F$2057,2,0)</f>
        <v>#REF!</v>
      </c>
      <c r="J5" s="313" t="e">
        <f>VLOOKUP(#REF!,[2]Hilfsblatt!$A$1:$F$2057,2,0)</f>
        <v>#REF!</v>
      </c>
    </row>
    <row r="6" spans="1:10" ht="15" x14ac:dyDescent="0.25">
      <c r="A6" s="109"/>
      <c r="B6" s="110" t="s">
        <v>4</v>
      </c>
      <c r="C6" s="111"/>
      <c r="D6" s="111"/>
      <c r="E6" s="112"/>
      <c r="F6" s="313" t="e">
        <f>VLOOKUP(F4,Vorbelegungen!B2:F2057,3,FALSE)</f>
        <v>#N/A</v>
      </c>
      <c r="G6" s="313" t="e">
        <f>VLOOKUP(D5,[2]Hilfsblatt!$A$1:$F$2057,2,0)</f>
        <v>#N/A</v>
      </c>
      <c r="H6" s="313" t="e">
        <f>VLOOKUP(E5,[2]Hilfsblatt!$A$1:$F$2057,2,0)</f>
        <v>#N/A</v>
      </c>
      <c r="I6" s="313" t="e">
        <f>VLOOKUP(F5,[2]Hilfsblatt!$A$1:$F$2057,2,0)</f>
        <v>#N/A</v>
      </c>
      <c r="J6" s="313" t="e">
        <f>VLOOKUP(G5,[2]Hilfsblatt!$A$1:$F$2057,2,0)</f>
        <v>#REF!</v>
      </c>
    </row>
    <row r="7" spans="1:10" ht="15" customHeight="1" x14ac:dyDescent="0.25">
      <c r="A7" s="113"/>
      <c r="B7" s="114"/>
      <c r="C7" s="105"/>
      <c r="D7" s="113"/>
      <c r="E7" s="115"/>
      <c r="F7" s="115"/>
      <c r="G7" s="115"/>
      <c r="H7" s="115"/>
      <c r="I7" s="115"/>
      <c r="J7" s="115"/>
    </row>
    <row r="8" spans="1:10" ht="23.25" x14ac:dyDescent="0.25">
      <c r="A8" s="104"/>
      <c r="B8" s="314" t="s">
        <v>6295</v>
      </c>
      <c r="C8" s="314"/>
      <c r="D8" s="314"/>
      <c r="E8" s="314"/>
      <c r="F8" s="314"/>
      <c r="G8" s="314"/>
      <c r="H8" s="314"/>
      <c r="I8" s="314"/>
      <c r="J8" s="314"/>
    </row>
    <row r="9" spans="1:10" ht="6.75" customHeight="1" x14ac:dyDescent="0.25">
      <c r="A9" s="104"/>
      <c r="B9" s="116"/>
      <c r="C9" s="105"/>
      <c r="D9" s="105"/>
      <c r="E9" s="105"/>
      <c r="F9" s="105"/>
      <c r="G9" s="105"/>
      <c r="H9" s="105"/>
      <c r="I9" s="105"/>
      <c r="J9" s="105"/>
    </row>
    <row r="10" spans="1:10" ht="15" customHeight="1" x14ac:dyDescent="0.25">
      <c r="A10" s="104"/>
      <c r="B10" s="114" t="s">
        <v>6251</v>
      </c>
      <c r="C10" s="105"/>
      <c r="D10" s="115"/>
      <c r="E10" s="308"/>
      <c r="F10" s="308"/>
      <c r="G10" s="308"/>
      <c r="H10" s="308"/>
      <c r="I10" s="308"/>
      <c r="J10" s="308"/>
    </row>
    <row r="11" spans="1:10" ht="15" customHeight="1" x14ac:dyDescent="0.25">
      <c r="A11" s="104"/>
      <c r="B11" s="117" t="s">
        <v>6252</v>
      </c>
      <c r="C11" s="105"/>
      <c r="D11" s="115"/>
      <c r="E11" s="307" t="str">
        <f>SUBSTITUTE(Datenblatt!$Q$81,"kein Zuschlag!","")</f>
        <v/>
      </c>
      <c r="F11" s="307"/>
      <c r="G11" s="307"/>
      <c r="H11" s="307"/>
      <c r="I11" s="307"/>
      <c r="J11" s="307"/>
    </row>
    <row r="12" spans="1:10" ht="15" customHeight="1" x14ac:dyDescent="0.25">
      <c r="A12" s="104"/>
      <c r="B12" s="117" t="s">
        <v>6253</v>
      </c>
      <c r="C12" s="105"/>
      <c r="D12" s="115"/>
      <c r="E12" s="308"/>
      <c r="F12" s="308"/>
      <c r="G12" s="308"/>
      <c r="H12" s="308"/>
      <c r="I12" s="308"/>
      <c r="J12" s="308"/>
    </row>
    <row r="13" spans="1:10" ht="15" customHeight="1" x14ac:dyDescent="0.25">
      <c r="A13" s="113"/>
      <c r="B13" s="114"/>
      <c r="C13" s="105"/>
      <c r="D13" s="113"/>
      <c r="E13" s="115"/>
      <c r="F13" s="115"/>
      <c r="G13" s="115"/>
      <c r="H13" s="115"/>
      <c r="I13" s="115"/>
      <c r="J13" s="115"/>
    </row>
    <row r="14" spans="1:10" ht="15" customHeight="1" x14ac:dyDescent="0.25">
      <c r="A14" s="113"/>
      <c r="B14" s="118" t="s">
        <v>6254</v>
      </c>
      <c r="C14" s="105"/>
      <c r="D14" s="113"/>
      <c r="E14" s="115"/>
      <c r="F14" s="115"/>
      <c r="G14" s="115"/>
      <c r="H14" s="115"/>
      <c r="I14" s="115"/>
      <c r="J14" s="115"/>
    </row>
    <row r="15" spans="1:10" ht="15" customHeight="1" x14ac:dyDescent="0.25">
      <c r="A15" s="113"/>
      <c r="B15" s="114" t="s">
        <v>6255</v>
      </c>
      <c r="C15" s="105"/>
      <c r="D15" s="113"/>
      <c r="E15" s="307" t="str">
        <f>IF(Datenblatt!C147="kein Zuschlag!","",Datenblatt!$B$82)</f>
        <v/>
      </c>
      <c r="F15" s="307"/>
      <c r="G15" s="307"/>
      <c r="H15" s="307"/>
      <c r="I15" s="307"/>
      <c r="J15" s="307"/>
    </row>
    <row r="16" spans="1:10" ht="15" customHeight="1" x14ac:dyDescent="0.25">
      <c r="A16" s="113"/>
      <c r="B16" s="117" t="s">
        <v>6256</v>
      </c>
      <c r="C16" s="105"/>
      <c r="D16" s="113"/>
      <c r="E16" s="307" t="str">
        <f>SUBSTITUTE(Datenblatt!$Q$82,"kein Zuschlag!","")</f>
        <v/>
      </c>
      <c r="F16" s="307"/>
      <c r="G16" s="307"/>
      <c r="H16" s="307"/>
      <c r="I16" s="307"/>
      <c r="J16" s="307"/>
    </row>
    <row r="17" spans="1:10" ht="15" customHeight="1" x14ac:dyDescent="0.25">
      <c r="A17" s="113"/>
      <c r="B17" s="117" t="s">
        <v>6257</v>
      </c>
      <c r="C17" s="105"/>
      <c r="D17" s="113"/>
      <c r="E17" s="308"/>
      <c r="F17" s="308"/>
      <c r="G17" s="308"/>
      <c r="H17" s="308"/>
      <c r="I17" s="308"/>
      <c r="J17" s="308"/>
    </row>
    <row r="18" spans="1:10" ht="15" customHeight="1" x14ac:dyDescent="0.25">
      <c r="A18" s="113"/>
      <c r="B18" s="114" t="s">
        <v>6258</v>
      </c>
      <c r="C18" s="105"/>
      <c r="D18" s="113"/>
      <c r="E18" s="307" t="str">
        <f>IF(Datenblatt!C148="kein Zuschlag!","",Datenblatt!$B$83)</f>
        <v/>
      </c>
      <c r="F18" s="307"/>
      <c r="G18" s="307"/>
      <c r="H18" s="307"/>
      <c r="I18" s="307"/>
      <c r="J18" s="307"/>
    </row>
    <row r="19" spans="1:10" ht="15" customHeight="1" x14ac:dyDescent="0.25">
      <c r="A19" s="113"/>
      <c r="B19" s="117" t="s">
        <v>6259</v>
      </c>
      <c r="C19" s="105"/>
      <c r="D19" s="113"/>
      <c r="E19" s="307" t="str">
        <f>SUBSTITUTE(Datenblatt!$Q$83,"kein Zuschlag!","")</f>
        <v/>
      </c>
      <c r="F19" s="307"/>
      <c r="G19" s="307"/>
      <c r="H19" s="307"/>
      <c r="I19" s="307"/>
      <c r="J19" s="307"/>
    </row>
    <row r="20" spans="1:10" ht="15" customHeight="1" x14ac:dyDescent="0.25">
      <c r="A20" s="113"/>
      <c r="B20" s="117" t="s">
        <v>6260</v>
      </c>
      <c r="C20" s="105"/>
      <c r="D20" s="113"/>
      <c r="E20" s="308"/>
      <c r="F20" s="308"/>
      <c r="G20" s="308"/>
      <c r="H20" s="308"/>
      <c r="I20" s="308"/>
      <c r="J20" s="308"/>
    </row>
    <row r="21" spans="1:10" ht="15" customHeight="1" x14ac:dyDescent="0.25">
      <c r="A21" s="113"/>
      <c r="B21" s="114" t="s">
        <v>6261</v>
      </c>
      <c r="C21" s="105"/>
      <c r="D21" s="113"/>
      <c r="E21" s="307" t="str">
        <f>IF(Datenblatt!C149="kein Zuschlag!","",Datenblatt!$B$84)</f>
        <v/>
      </c>
      <c r="F21" s="307"/>
      <c r="G21" s="307"/>
      <c r="H21" s="307"/>
      <c r="I21" s="307"/>
      <c r="J21" s="307"/>
    </row>
    <row r="22" spans="1:10" ht="15" customHeight="1" x14ac:dyDescent="0.25">
      <c r="A22" s="113"/>
      <c r="B22" s="117" t="s">
        <v>6262</v>
      </c>
      <c r="C22" s="105"/>
      <c r="D22" s="113"/>
      <c r="E22" s="307" t="str">
        <f>SUBSTITUTE(Datenblatt!$Q$84,"kein Zuschlag!","")</f>
        <v/>
      </c>
      <c r="F22" s="307"/>
      <c r="G22" s="307"/>
      <c r="H22" s="307"/>
      <c r="I22" s="307"/>
      <c r="J22" s="307"/>
    </row>
    <row r="23" spans="1:10" ht="15" customHeight="1" x14ac:dyDescent="0.25">
      <c r="A23" s="113"/>
      <c r="B23" s="117" t="s">
        <v>6263</v>
      </c>
      <c r="C23" s="105"/>
      <c r="D23" s="113"/>
      <c r="E23" s="308"/>
      <c r="F23" s="308"/>
      <c r="G23" s="308"/>
      <c r="H23" s="308"/>
      <c r="I23" s="308"/>
      <c r="J23" s="308"/>
    </row>
    <row r="24" spans="1:10" ht="15" customHeight="1" x14ac:dyDescent="0.25">
      <c r="A24" s="113"/>
      <c r="B24" s="114" t="s">
        <v>6264</v>
      </c>
      <c r="C24" s="105"/>
      <c r="D24" s="113"/>
      <c r="E24" s="307" t="str">
        <f>IF(Datenblatt!C150="kein Zuschlag!","",Datenblatt!$B$85)</f>
        <v/>
      </c>
      <c r="F24" s="307"/>
      <c r="G24" s="307"/>
      <c r="H24" s="307"/>
      <c r="I24" s="307"/>
      <c r="J24" s="307"/>
    </row>
    <row r="25" spans="1:10" ht="15" customHeight="1" x14ac:dyDescent="0.25">
      <c r="A25" s="113"/>
      <c r="B25" s="117" t="s">
        <v>6265</v>
      </c>
      <c r="C25" s="105"/>
      <c r="D25" s="113"/>
      <c r="E25" s="307" t="str">
        <f>SUBSTITUTE(Datenblatt!$Q$85,"kein Zuschlag!","")</f>
        <v/>
      </c>
      <c r="F25" s="307"/>
      <c r="G25" s="307"/>
      <c r="H25" s="307"/>
      <c r="I25" s="307"/>
      <c r="J25" s="307"/>
    </row>
    <row r="26" spans="1:10" ht="15" customHeight="1" x14ac:dyDescent="0.25">
      <c r="A26" s="113"/>
      <c r="B26" s="117" t="s">
        <v>6266</v>
      </c>
      <c r="C26" s="105"/>
      <c r="D26" s="113"/>
      <c r="E26" s="308"/>
      <c r="F26" s="308"/>
      <c r="G26" s="308"/>
      <c r="H26" s="308"/>
      <c r="I26" s="308"/>
      <c r="J26" s="308"/>
    </row>
    <row r="27" spans="1:10" ht="15" customHeight="1" x14ac:dyDescent="0.25">
      <c r="A27" s="113"/>
      <c r="B27" s="114" t="s">
        <v>6267</v>
      </c>
      <c r="C27" s="105"/>
      <c r="D27" s="113"/>
      <c r="E27" s="307" t="str">
        <f>IF(Datenblatt!C151="kein Zuschlag!","",Datenblatt!$B$86)</f>
        <v/>
      </c>
      <c r="F27" s="307"/>
      <c r="G27" s="307"/>
      <c r="H27" s="307"/>
      <c r="I27" s="307"/>
      <c r="J27" s="307"/>
    </row>
    <row r="28" spans="1:10" ht="15" customHeight="1" x14ac:dyDescent="0.25">
      <c r="A28" s="113"/>
      <c r="B28" s="117" t="s">
        <v>6268</v>
      </c>
      <c r="C28" s="105"/>
      <c r="D28" s="113"/>
      <c r="E28" s="307" t="str">
        <f>SUBSTITUTE(Datenblatt!$Q$86,"kein Zuschlag!","")</f>
        <v/>
      </c>
      <c r="F28" s="307"/>
      <c r="G28" s="307"/>
      <c r="H28" s="307"/>
      <c r="I28" s="307"/>
      <c r="J28" s="307"/>
    </row>
    <row r="29" spans="1:10" ht="15" customHeight="1" x14ac:dyDescent="0.25">
      <c r="A29" s="113"/>
      <c r="B29" s="117" t="s">
        <v>6269</v>
      </c>
      <c r="C29" s="105"/>
      <c r="D29" s="113"/>
      <c r="E29" s="308"/>
      <c r="F29" s="308"/>
      <c r="G29" s="308"/>
      <c r="H29" s="308"/>
      <c r="I29" s="308"/>
      <c r="J29" s="308"/>
    </row>
    <row r="30" spans="1:10" ht="15" customHeight="1" x14ac:dyDescent="0.25">
      <c r="A30" s="113"/>
      <c r="B30" s="114"/>
      <c r="C30" s="105"/>
      <c r="D30" s="113"/>
      <c r="E30" s="115"/>
      <c r="F30" s="115"/>
      <c r="G30" s="115"/>
      <c r="H30" s="115"/>
      <c r="I30" s="115"/>
      <c r="J30" s="115"/>
    </row>
    <row r="31" spans="1:10" ht="20.25" x14ac:dyDescent="0.25">
      <c r="A31" s="119"/>
      <c r="B31" s="120" t="s">
        <v>6270</v>
      </c>
      <c r="C31" s="97"/>
      <c r="D31" s="121"/>
      <c r="E31" s="121"/>
      <c r="F31" s="121"/>
      <c r="G31" s="121"/>
      <c r="H31" s="121"/>
      <c r="I31" s="121"/>
      <c r="J31" s="121"/>
    </row>
    <row r="32" spans="1:10" ht="15" customHeight="1" x14ac:dyDescent="0.25">
      <c r="A32" s="113"/>
      <c r="B32" s="114"/>
      <c r="C32" s="105"/>
      <c r="D32" s="113"/>
      <c r="E32" s="115"/>
      <c r="F32" s="115"/>
      <c r="G32" s="115"/>
      <c r="H32" s="115"/>
      <c r="I32" s="115"/>
      <c r="J32" s="115"/>
    </row>
    <row r="33" spans="1:10" ht="20.25" x14ac:dyDescent="0.25">
      <c r="A33" s="104"/>
      <c r="B33" s="309" t="s">
        <v>6296</v>
      </c>
      <c r="C33" s="309"/>
      <c r="D33" s="309"/>
      <c r="E33" s="309"/>
      <c r="F33" s="309"/>
      <c r="G33" s="309"/>
      <c r="H33" s="309"/>
      <c r="I33" s="309"/>
      <c r="J33" s="309"/>
    </row>
    <row r="34" spans="1:10" x14ac:dyDescent="0.25">
      <c r="A34" s="96"/>
      <c r="B34" s="105"/>
      <c r="C34" s="105"/>
      <c r="D34" s="105"/>
      <c r="E34" s="105"/>
      <c r="F34" s="105"/>
      <c r="G34" s="105"/>
      <c r="H34" s="105"/>
      <c r="I34" s="105"/>
      <c r="J34" s="105"/>
    </row>
    <row r="35" spans="1:10" ht="18" x14ac:dyDescent="0.25">
      <c r="A35" s="104"/>
      <c r="B35" s="122" t="s">
        <v>6271</v>
      </c>
      <c r="C35" s="122"/>
      <c r="D35" s="122"/>
      <c r="E35" s="122"/>
      <c r="F35" s="122"/>
      <c r="G35" s="122"/>
      <c r="H35" s="122"/>
      <c r="I35" s="122"/>
      <c r="J35" s="122"/>
    </row>
    <row r="36" spans="1:10" ht="15" x14ac:dyDescent="0.25">
      <c r="A36" s="109"/>
      <c r="B36" s="123" t="s">
        <v>6272</v>
      </c>
      <c r="C36" s="124"/>
      <c r="D36" s="124"/>
      <c r="E36" s="125"/>
      <c r="F36" s="126">
        <f>Datenblatt!C12</f>
        <v>0</v>
      </c>
      <c r="G36" s="111"/>
      <c r="H36" s="127"/>
      <c r="I36" s="127"/>
      <c r="J36" s="112"/>
    </row>
    <row r="37" spans="1:10" ht="15" customHeight="1" x14ac:dyDescent="0.25">
      <c r="A37" s="109"/>
      <c r="B37" s="310" t="s">
        <v>6273</v>
      </c>
      <c r="C37" s="310"/>
      <c r="D37" s="310"/>
      <c r="E37" s="310"/>
      <c r="F37" s="128" t="s">
        <v>6274</v>
      </c>
      <c r="G37" s="129"/>
      <c r="H37" s="129"/>
      <c r="I37" s="130" t="s">
        <v>1</v>
      </c>
      <c r="J37" s="131"/>
    </row>
    <row r="38" spans="1:10" ht="15" customHeight="1" x14ac:dyDescent="0.25">
      <c r="A38" s="109"/>
      <c r="B38" s="310"/>
      <c r="C38" s="310"/>
      <c r="D38" s="310"/>
      <c r="E38" s="310"/>
      <c r="F38" s="311" t="str">
        <f>SUBSTITUTE(Datenblatt!C15,0,"")</f>
        <v/>
      </c>
      <c r="G38" s="311"/>
      <c r="H38" s="311"/>
      <c r="I38" s="132" t="str">
        <f>Datenblatt!G15</f>
        <v/>
      </c>
      <c r="J38" s="133"/>
    </row>
    <row r="39" spans="1:10" ht="15" customHeight="1" x14ac:dyDescent="0.25">
      <c r="A39" s="109"/>
      <c r="B39" s="310"/>
      <c r="C39" s="310"/>
      <c r="D39" s="310"/>
      <c r="E39" s="310"/>
      <c r="F39" s="311" t="str">
        <f>SUBSTITUTE(Datenblatt!C16,0,"")</f>
        <v/>
      </c>
      <c r="G39" s="311"/>
      <c r="H39" s="311"/>
      <c r="I39" s="132" t="str">
        <f>Datenblatt!G16</f>
        <v/>
      </c>
      <c r="J39" s="133"/>
    </row>
    <row r="40" spans="1:10" ht="15" customHeight="1" x14ac:dyDescent="0.25">
      <c r="A40" s="109"/>
      <c r="B40" s="310"/>
      <c r="C40" s="310"/>
      <c r="D40" s="310"/>
      <c r="E40" s="310"/>
      <c r="F40" s="311" t="str">
        <f>SUBSTITUTE(Datenblatt!C17,0,"")</f>
        <v/>
      </c>
      <c r="G40" s="311"/>
      <c r="H40" s="311"/>
      <c r="I40" s="132" t="str">
        <f>Datenblatt!G17</f>
        <v/>
      </c>
      <c r="J40" s="133"/>
    </row>
    <row r="41" spans="1:10" ht="129" customHeight="1" x14ac:dyDescent="0.25">
      <c r="A41" s="134"/>
      <c r="B41" s="266" t="s">
        <v>6275</v>
      </c>
      <c r="C41" s="267"/>
      <c r="D41" s="267"/>
      <c r="E41" s="268"/>
      <c r="F41" s="272"/>
      <c r="G41" s="273"/>
      <c r="H41" s="273"/>
      <c r="I41" s="273"/>
      <c r="J41" s="274"/>
    </row>
    <row r="42" spans="1:10" ht="70.900000000000006" customHeight="1" x14ac:dyDescent="0.25">
      <c r="A42" s="134"/>
      <c r="B42" s="269"/>
      <c r="C42" s="270"/>
      <c r="D42" s="270"/>
      <c r="E42" s="271"/>
      <c r="F42" s="275"/>
      <c r="G42" s="276"/>
      <c r="H42" s="276"/>
      <c r="I42" s="276"/>
      <c r="J42" s="277"/>
    </row>
    <row r="43" spans="1:10" ht="64.5" customHeight="1" x14ac:dyDescent="0.25">
      <c r="A43" s="134"/>
      <c r="B43" s="281" t="s">
        <v>6276</v>
      </c>
      <c r="C43" s="281"/>
      <c r="D43" s="281"/>
      <c r="E43" s="281"/>
      <c r="F43" s="301"/>
      <c r="G43" s="302"/>
      <c r="H43" s="302"/>
      <c r="I43" s="303"/>
      <c r="J43" s="135" t="s">
        <v>6277</v>
      </c>
    </row>
    <row r="44" spans="1:10" ht="59.25" customHeight="1" x14ac:dyDescent="0.25">
      <c r="A44" s="134"/>
      <c r="B44" s="304" t="s">
        <v>6326</v>
      </c>
      <c r="C44" s="304"/>
      <c r="D44" s="304"/>
      <c r="E44" s="304"/>
      <c r="F44" s="305" t="s">
        <v>6278</v>
      </c>
      <c r="G44" s="305"/>
      <c r="H44" s="306" t="s">
        <v>6279</v>
      </c>
      <c r="I44" s="306"/>
      <c r="J44" s="136" t="s">
        <v>6280</v>
      </c>
    </row>
    <row r="45" spans="1:10" ht="18" customHeight="1" x14ac:dyDescent="0.25">
      <c r="A45" s="134"/>
      <c r="B45" s="304"/>
      <c r="C45" s="304"/>
      <c r="D45" s="304"/>
      <c r="E45" s="304"/>
      <c r="F45" s="137">
        <v>200</v>
      </c>
      <c r="G45" s="138" t="s">
        <v>6281</v>
      </c>
      <c r="H45" s="137">
        <v>200</v>
      </c>
      <c r="I45" s="138" t="s">
        <v>6281</v>
      </c>
      <c r="J45" s="164"/>
    </row>
    <row r="46" spans="1:10" ht="18" customHeight="1" x14ac:dyDescent="0.25">
      <c r="A46" s="134"/>
      <c r="B46" s="304"/>
      <c r="C46" s="304"/>
      <c r="D46" s="304"/>
      <c r="E46" s="304"/>
      <c r="F46" s="137">
        <v>1000</v>
      </c>
      <c r="G46" s="138" t="s">
        <v>6281</v>
      </c>
      <c r="H46" s="137">
        <v>1000</v>
      </c>
      <c r="I46" s="138" t="s">
        <v>6281</v>
      </c>
      <c r="J46" s="164"/>
    </row>
    <row r="47" spans="1:10" ht="18" customHeight="1" x14ac:dyDescent="0.25">
      <c r="A47" s="134"/>
      <c r="B47" s="304"/>
      <c r="C47" s="304"/>
      <c r="D47" s="304"/>
      <c r="E47" s="304"/>
      <c r="F47" s="98"/>
      <c r="G47" s="138" t="s">
        <v>6281</v>
      </c>
      <c r="H47" s="99"/>
      <c r="I47" s="138" t="s">
        <v>6281</v>
      </c>
      <c r="J47" s="164"/>
    </row>
    <row r="48" spans="1:10" ht="34.5" customHeight="1" x14ac:dyDescent="0.25">
      <c r="A48" s="134"/>
      <c r="B48" s="289" t="s">
        <v>6282</v>
      </c>
      <c r="C48" s="290"/>
      <c r="D48" s="290"/>
      <c r="E48" s="291"/>
      <c r="F48" s="278"/>
      <c r="G48" s="279"/>
      <c r="H48" s="279"/>
      <c r="I48" s="280"/>
      <c r="J48" s="165"/>
    </row>
    <row r="49" spans="1:10" ht="30" customHeight="1" x14ac:dyDescent="0.25">
      <c r="A49" s="109"/>
      <c r="B49" s="281" t="s">
        <v>6283</v>
      </c>
      <c r="C49" s="281"/>
      <c r="D49" s="281"/>
      <c r="E49" s="281"/>
      <c r="F49" s="139"/>
      <c r="G49" s="140"/>
      <c r="H49" s="139"/>
      <c r="I49" s="100"/>
      <c r="J49" s="136" t="s">
        <v>6284</v>
      </c>
    </row>
    <row r="50" spans="1:10" ht="15.75" customHeight="1" x14ac:dyDescent="0.25">
      <c r="A50" s="109"/>
      <c r="B50" s="109"/>
      <c r="C50" s="109"/>
      <c r="D50" s="109"/>
      <c r="E50" s="109"/>
      <c r="F50" s="109"/>
      <c r="G50" s="109"/>
      <c r="H50" s="109"/>
      <c r="I50" s="109"/>
      <c r="J50" s="109"/>
    </row>
    <row r="51" spans="1:10" ht="18" x14ac:dyDescent="0.25">
      <c r="A51" s="104"/>
      <c r="B51" s="141" t="s">
        <v>6285</v>
      </c>
      <c r="C51" s="142"/>
      <c r="D51" s="142"/>
      <c r="E51" s="142"/>
      <c r="F51" s="122"/>
      <c r="G51" s="122"/>
      <c r="H51" s="122"/>
      <c r="I51" s="122"/>
      <c r="J51" s="122"/>
    </row>
    <row r="52" spans="1:10" s="144" customFormat="1" ht="30.75" customHeight="1" x14ac:dyDescent="0.25">
      <c r="A52" s="143"/>
      <c r="B52" s="285" t="s">
        <v>6286</v>
      </c>
      <c r="C52" s="285"/>
      <c r="D52" s="285"/>
      <c r="E52" s="285"/>
      <c r="F52" s="286"/>
      <c r="G52" s="287"/>
      <c r="H52" s="287"/>
      <c r="I52" s="287"/>
      <c r="J52" s="288"/>
    </row>
    <row r="53" spans="1:10" ht="15.75" customHeight="1" x14ac:dyDescent="0.25">
      <c r="B53" s="260" t="s">
        <v>6327</v>
      </c>
      <c r="C53" s="261"/>
      <c r="D53" s="261"/>
      <c r="E53" s="262"/>
      <c r="F53" s="145"/>
      <c r="G53" s="146"/>
      <c r="H53" s="146"/>
      <c r="I53" s="146"/>
      <c r="J53" s="147"/>
    </row>
    <row r="54" spans="1:10" ht="15.75" x14ac:dyDescent="0.25">
      <c r="B54" s="263"/>
      <c r="C54" s="264"/>
      <c r="D54" s="264"/>
      <c r="E54" s="265"/>
      <c r="F54" s="148" t="s">
        <v>6187</v>
      </c>
      <c r="G54" s="105"/>
      <c r="H54" s="105"/>
      <c r="I54" s="105"/>
      <c r="J54" s="149" t="s">
        <v>6246</v>
      </c>
    </row>
    <row r="55" spans="1:10" ht="15" x14ac:dyDescent="0.25">
      <c r="B55" s="263"/>
      <c r="C55" s="264"/>
      <c r="D55" s="264"/>
      <c r="E55" s="265"/>
      <c r="F55" s="247" t="s">
        <v>6206</v>
      </c>
      <c r="G55" s="247"/>
      <c r="H55" s="247"/>
      <c r="I55" s="247"/>
      <c r="J55" s="103" t="s">
        <v>6190</v>
      </c>
    </row>
    <row r="56" spans="1:10" ht="15" customHeight="1" x14ac:dyDescent="0.25">
      <c r="B56" s="263"/>
      <c r="C56" s="264"/>
      <c r="D56" s="264"/>
      <c r="E56" s="265"/>
      <c r="F56" s="246" t="s">
        <v>6207</v>
      </c>
      <c r="G56" s="246"/>
      <c r="H56" s="246"/>
      <c r="I56" s="246"/>
      <c r="J56" s="103" t="s">
        <v>6190</v>
      </c>
    </row>
    <row r="57" spans="1:10" ht="15" customHeight="1" x14ac:dyDescent="0.25">
      <c r="B57" s="263"/>
      <c r="C57" s="264"/>
      <c r="D57" s="264"/>
      <c r="E57" s="265"/>
      <c r="F57" s="246" t="s">
        <v>6208</v>
      </c>
      <c r="G57" s="246"/>
      <c r="H57" s="246"/>
      <c r="I57" s="246"/>
      <c r="J57" s="103" t="s">
        <v>6190</v>
      </c>
    </row>
    <row r="58" spans="1:10" ht="15" x14ac:dyDescent="0.25">
      <c r="B58" s="263"/>
      <c r="C58" s="264"/>
      <c r="D58" s="264"/>
      <c r="E58" s="265"/>
      <c r="F58" s="247" t="s">
        <v>6209</v>
      </c>
      <c r="G58" s="247"/>
      <c r="H58" s="247"/>
      <c r="I58" s="247"/>
      <c r="J58" s="103" t="s">
        <v>6190</v>
      </c>
    </row>
    <row r="59" spans="1:10" ht="15" x14ac:dyDescent="0.25">
      <c r="B59" s="263"/>
      <c r="C59" s="264"/>
      <c r="D59" s="264"/>
      <c r="E59" s="265"/>
      <c r="F59" s="150"/>
      <c r="G59" s="105"/>
      <c r="H59" s="105"/>
      <c r="I59" s="105"/>
      <c r="J59" s="151"/>
    </row>
    <row r="60" spans="1:10" ht="15.75" x14ac:dyDescent="0.25">
      <c r="B60" s="263"/>
      <c r="C60" s="264"/>
      <c r="D60" s="264"/>
      <c r="E60" s="265"/>
      <c r="F60" s="148" t="s">
        <v>6297</v>
      </c>
      <c r="G60" s="105"/>
      <c r="H60" s="105"/>
      <c r="I60" s="105"/>
      <c r="J60" s="152"/>
    </row>
    <row r="61" spans="1:10" s="153" customFormat="1" ht="15" customHeight="1" x14ac:dyDescent="0.2">
      <c r="A61" s="109"/>
      <c r="B61" s="263"/>
      <c r="C61" s="264"/>
      <c r="D61" s="264"/>
      <c r="E61" s="265"/>
      <c r="F61" s="246" t="s">
        <v>6210</v>
      </c>
      <c r="G61" s="246"/>
      <c r="H61" s="246"/>
      <c r="I61" s="246"/>
      <c r="J61" s="103"/>
    </row>
    <row r="62" spans="1:10" s="153" customFormat="1" ht="15" customHeight="1" x14ac:dyDescent="0.2">
      <c r="A62" s="109"/>
      <c r="B62" s="263"/>
      <c r="C62" s="264"/>
      <c r="D62" s="264"/>
      <c r="E62" s="265"/>
      <c r="F62" s="247" t="s">
        <v>6211</v>
      </c>
      <c r="G62" s="247"/>
      <c r="H62" s="247"/>
      <c r="I62" s="247"/>
      <c r="J62" s="103"/>
    </row>
    <row r="63" spans="1:10" s="153" customFormat="1" ht="30" customHeight="1" x14ac:dyDescent="0.25">
      <c r="A63" s="109"/>
      <c r="B63" s="248" t="s">
        <v>6287</v>
      </c>
      <c r="C63" s="249"/>
      <c r="D63" s="249"/>
      <c r="E63" s="250"/>
      <c r="F63" s="154" t="s">
        <v>6288</v>
      </c>
      <c r="G63" s="105"/>
      <c r="H63" s="105"/>
      <c r="I63" s="105"/>
      <c r="J63" s="152"/>
    </row>
    <row r="64" spans="1:10" s="153" customFormat="1" ht="15.75" customHeight="1" x14ac:dyDescent="0.2">
      <c r="A64" s="109"/>
      <c r="B64" s="251"/>
      <c r="C64" s="252"/>
      <c r="D64" s="252"/>
      <c r="E64" s="253"/>
      <c r="F64" s="155" t="s">
        <v>6289</v>
      </c>
      <c r="G64" s="155"/>
      <c r="H64" s="155"/>
      <c r="I64" s="156"/>
      <c r="J64" s="103" t="s">
        <v>6190</v>
      </c>
    </row>
    <row r="65" spans="1:10" s="153" customFormat="1" ht="18.75" customHeight="1" x14ac:dyDescent="0.25">
      <c r="A65" s="109"/>
      <c r="B65" s="254"/>
      <c r="C65" s="255"/>
      <c r="D65" s="255"/>
      <c r="E65" s="256"/>
      <c r="F65" s="154"/>
      <c r="G65" s="105"/>
      <c r="H65" s="105"/>
      <c r="I65" s="105"/>
      <c r="J65" s="147"/>
    </row>
    <row r="66" spans="1:10" s="153" customFormat="1" ht="15" customHeight="1" x14ac:dyDescent="0.2">
      <c r="A66" s="109"/>
      <c r="B66" s="257" t="s">
        <v>6290</v>
      </c>
      <c r="C66" s="257"/>
      <c r="D66" s="257"/>
      <c r="E66" s="257"/>
      <c r="F66" s="157" t="s">
        <v>6291</v>
      </c>
      <c r="G66" s="157"/>
      <c r="H66" s="157"/>
      <c r="I66" s="158"/>
      <c r="J66" s="159" t="s">
        <v>6292</v>
      </c>
    </row>
    <row r="67" spans="1:10" s="153" customFormat="1" ht="15.75" customHeight="1" x14ac:dyDescent="0.2">
      <c r="A67" s="109"/>
      <c r="B67" s="252"/>
      <c r="C67" s="252"/>
      <c r="D67" s="252"/>
      <c r="E67" s="252"/>
      <c r="F67" s="258"/>
      <c r="G67" s="258"/>
      <c r="H67" s="258"/>
      <c r="I67" s="258"/>
      <c r="J67" s="101"/>
    </row>
    <row r="68" spans="1:10" s="153" customFormat="1" ht="15.75" customHeight="1" x14ac:dyDescent="0.2">
      <c r="A68" s="109"/>
      <c r="B68" s="252"/>
      <c r="C68" s="252"/>
      <c r="D68" s="252"/>
      <c r="E68" s="252"/>
      <c r="F68" s="258"/>
      <c r="G68" s="258"/>
      <c r="H68" s="258"/>
      <c r="I68" s="258"/>
      <c r="J68" s="101"/>
    </row>
    <row r="69" spans="1:10" s="153" customFormat="1" ht="15.75" customHeight="1" x14ac:dyDescent="0.2">
      <c r="A69" s="109"/>
      <c r="B69" s="255"/>
      <c r="C69" s="255"/>
      <c r="D69" s="255"/>
      <c r="E69" s="255"/>
      <c r="F69" s="259"/>
      <c r="G69" s="259"/>
      <c r="H69" s="259"/>
      <c r="I69" s="259"/>
      <c r="J69" s="102"/>
    </row>
    <row r="70" spans="1:10" s="153" customFormat="1" x14ac:dyDescent="0.2">
      <c r="A70" s="105"/>
      <c r="B70" s="143"/>
      <c r="C70" s="143"/>
      <c r="D70" s="143"/>
      <c r="E70" s="143"/>
      <c r="F70" s="143"/>
      <c r="G70" s="143"/>
      <c r="H70" s="143"/>
      <c r="I70" s="143"/>
      <c r="J70" s="143"/>
    </row>
    <row r="71" spans="1:10" s="153" customFormat="1" ht="15" x14ac:dyDescent="0.2">
      <c r="A71" s="105"/>
      <c r="B71" s="292" t="s">
        <v>6311</v>
      </c>
      <c r="C71" s="293"/>
      <c r="D71" s="293"/>
      <c r="E71" s="294"/>
      <c r="F71" s="169" t="s">
        <v>6298</v>
      </c>
      <c r="G71" s="170"/>
      <c r="H71" s="170"/>
      <c r="I71" s="173">
        <f>Datenblatt!C204</f>
        <v>0</v>
      </c>
      <c r="J71" s="171" t="s">
        <v>6299</v>
      </c>
    </row>
    <row r="72" spans="1:10" s="153" customFormat="1" ht="15" x14ac:dyDescent="0.2">
      <c r="A72" s="105"/>
      <c r="B72" s="295"/>
      <c r="C72" s="296"/>
      <c r="D72" s="296"/>
      <c r="E72" s="297"/>
      <c r="F72" s="169" t="s">
        <v>6300</v>
      </c>
      <c r="G72" s="170"/>
      <c r="H72" s="170"/>
      <c r="I72" s="173">
        <f>Datenblatt!C205</f>
        <v>0</v>
      </c>
      <c r="J72" s="172" t="s">
        <v>6299</v>
      </c>
    </row>
    <row r="73" spans="1:10" s="153" customFormat="1" ht="15" x14ac:dyDescent="0.2">
      <c r="A73" s="105"/>
      <c r="B73" s="295"/>
      <c r="C73" s="296"/>
      <c r="D73" s="296"/>
      <c r="E73" s="297"/>
      <c r="F73" s="169" t="s">
        <v>6306</v>
      </c>
      <c r="G73" s="170"/>
      <c r="H73" s="170"/>
      <c r="I73" s="173">
        <f>Datenblatt!C208</f>
        <v>0</v>
      </c>
      <c r="J73" s="172" t="s">
        <v>6299</v>
      </c>
    </row>
    <row r="74" spans="1:10" s="153" customFormat="1" ht="15" x14ac:dyDescent="0.2">
      <c r="A74" s="105"/>
      <c r="B74" s="295"/>
      <c r="C74" s="296"/>
      <c r="D74" s="296"/>
      <c r="E74" s="297"/>
      <c r="F74" s="169" t="s">
        <v>6304</v>
      </c>
      <c r="G74" s="170"/>
      <c r="H74" s="170"/>
      <c r="I74" s="173">
        <f>Datenblatt!C209</f>
        <v>0</v>
      </c>
      <c r="J74" s="172" t="s">
        <v>6280</v>
      </c>
    </row>
    <row r="75" spans="1:10" s="153" customFormat="1" ht="15" x14ac:dyDescent="0.2">
      <c r="A75" s="105"/>
      <c r="B75" s="295"/>
      <c r="C75" s="296"/>
      <c r="D75" s="296"/>
      <c r="E75" s="297"/>
      <c r="F75" s="169" t="s">
        <v>6301</v>
      </c>
      <c r="G75" s="170"/>
      <c r="H75" s="170"/>
      <c r="I75" s="173">
        <f>Datenblatt!C210</f>
        <v>0</v>
      </c>
      <c r="J75" s="172" t="s">
        <v>6299</v>
      </c>
    </row>
    <row r="76" spans="1:10" s="153" customFormat="1" ht="15" x14ac:dyDescent="0.2">
      <c r="A76" s="105"/>
      <c r="B76" s="295"/>
      <c r="C76" s="296"/>
      <c r="D76" s="296"/>
      <c r="E76" s="297"/>
      <c r="F76" s="169" t="s">
        <v>6302</v>
      </c>
      <c r="G76" s="170"/>
      <c r="H76" s="170"/>
      <c r="I76" s="173">
        <f>Datenblatt!C211</f>
        <v>0</v>
      </c>
      <c r="J76" s="172" t="s">
        <v>6299</v>
      </c>
    </row>
    <row r="77" spans="1:10" s="153" customFormat="1" ht="15" x14ac:dyDescent="0.2">
      <c r="A77" s="105"/>
      <c r="B77" s="295"/>
      <c r="C77" s="296"/>
      <c r="D77" s="296"/>
      <c r="E77" s="297"/>
      <c r="F77" s="169" t="s">
        <v>6303</v>
      </c>
      <c r="G77" s="170"/>
      <c r="H77" s="170"/>
      <c r="I77" s="173">
        <f>Datenblatt!C212</f>
        <v>0</v>
      </c>
      <c r="J77" s="172" t="s">
        <v>6280</v>
      </c>
    </row>
    <row r="78" spans="1:10" s="153" customFormat="1" ht="15" x14ac:dyDescent="0.2">
      <c r="A78" s="105"/>
      <c r="B78" s="295"/>
      <c r="C78" s="296"/>
      <c r="D78" s="296"/>
      <c r="E78" s="297"/>
      <c r="F78" s="169" t="s">
        <v>6307</v>
      </c>
      <c r="G78" s="170"/>
      <c r="H78" s="170"/>
      <c r="I78" s="173">
        <f>Datenblatt!C213</f>
        <v>0</v>
      </c>
      <c r="J78" s="172" t="s">
        <v>6280</v>
      </c>
    </row>
    <row r="79" spans="1:10" s="153" customFormat="1" ht="15" x14ac:dyDescent="0.2">
      <c r="A79" s="105"/>
      <c r="B79" s="298"/>
      <c r="C79" s="299"/>
      <c r="D79" s="299"/>
      <c r="E79" s="300"/>
      <c r="F79" s="169" t="s">
        <v>6325</v>
      </c>
      <c r="G79" s="170"/>
      <c r="H79" s="170"/>
      <c r="I79" s="173">
        <f>Datenblatt!C214</f>
        <v>0</v>
      </c>
      <c r="J79" s="172" t="s">
        <v>6280</v>
      </c>
    </row>
    <row r="80" spans="1:10" s="153" customFormat="1" x14ac:dyDescent="0.2">
      <c r="A80" s="105"/>
      <c r="B80" s="143"/>
      <c r="C80" s="143"/>
      <c r="D80" s="143"/>
      <c r="E80" s="143"/>
      <c r="F80" s="143"/>
      <c r="G80" s="143"/>
      <c r="H80" s="143"/>
      <c r="I80" s="143"/>
      <c r="J80" s="143"/>
    </row>
    <row r="81" spans="1:10" s="153" customFormat="1" ht="18" x14ac:dyDescent="0.2">
      <c r="A81" s="105"/>
      <c r="B81" s="122" t="s">
        <v>6322</v>
      </c>
      <c r="C81" s="122"/>
      <c r="D81" s="122"/>
      <c r="E81" s="122"/>
      <c r="F81" s="122"/>
      <c r="G81" s="122"/>
      <c r="H81" s="122"/>
      <c r="I81" s="122"/>
      <c r="J81" s="122"/>
    </row>
    <row r="82" spans="1:10" s="153" customFormat="1" ht="47.25" customHeight="1" x14ac:dyDescent="0.2">
      <c r="A82" s="105"/>
      <c r="B82" s="282" t="s">
        <v>6334</v>
      </c>
      <c r="C82" s="283"/>
      <c r="D82" s="283"/>
      <c r="E82" s="283"/>
      <c r="F82" s="283"/>
      <c r="G82" s="283"/>
      <c r="H82" s="283"/>
      <c r="I82" s="284"/>
      <c r="J82" s="103"/>
    </row>
    <row r="83" spans="1:10" s="153" customFormat="1" ht="15.75" customHeight="1" x14ac:dyDescent="0.2">
      <c r="A83" s="105"/>
      <c r="B83" s="109"/>
      <c r="C83" s="109"/>
      <c r="D83" s="109"/>
      <c r="E83" s="109"/>
      <c r="F83" s="109"/>
      <c r="G83" s="109"/>
      <c r="H83" s="109"/>
      <c r="I83" s="109"/>
      <c r="J83" s="109"/>
    </row>
    <row r="84" spans="1:10" s="153" customFormat="1" ht="18" x14ac:dyDescent="0.2">
      <c r="A84" s="105"/>
      <c r="B84" s="122" t="s">
        <v>6293</v>
      </c>
      <c r="C84" s="109"/>
      <c r="D84" s="109"/>
      <c r="E84" s="109"/>
      <c r="F84" s="109"/>
      <c r="G84" s="109"/>
      <c r="H84" s="109"/>
      <c r="I84" s="109"/>
      <c r="J84" s="109"/>
    </row>
    <row r="85" spans="1:10" s="153" customFormat="1" ht="102.75" customHeight="1" x14ac:dyDescent="0.2">
      <c r="A85" s="105"/>
      <c r="B85" s="240" t="s">
        <v>6294</v>
      </c>
      <c r="C85" s="241"/>
      <c r="D85" s="241"/>
      <c r="E85" s="241"/>
      <c r="F85" s="241"/>
      <c r="G85" s="241"/>
      <c r="H85" s="241"/>
      <c r="I85" s="241"/>
      <c r="J85" s="242"/>
    </row>
    <row r="86" spans="1:10" s="153" customFormat="1" x14ac:dyDescent="0.2">
      <c r="A86" s="105"/>
      <c r="B86" s="108"/>
      <c r="C86" s="108"/>
      <c r="D86" s="108"/>
      <c r="E86" s="108"/>
      <c r="F86" s="108"/>
      <c r="G86" s="108"/>
      <c r="H86" s="108"/>
      <c r="I86" s="108"/>
      <c r="J86" s="108"/>
    </row>
    <row r="87" spans="1:10" s="153" customFormat="1" x14ac:dyDescent="0.2">
      <c r="A87" s="105"/>
      <c r="B87" s="108"/>
      <c r="C87" s="108"/>
      <c r="D87" s="108"/>
      <c r="E87" s="108"/>
      <c r="F87" s="108"/>
      <c r="G87" s="108"/>
      <c r="H87" s="108"/>
      <c r="I87" s="108"/>
      <c r="J87" s="108"/>
    </row>
    <row r="88" spans="1:10" s="153" customFormat="1" x14ac:dyDescent="0.2">
      <c r="A88" s="105"/>
      <c r="B88" s="160"/>
      <c r="C88" s="160"/>
      <c r="D88" s="160"/>
      <c r="E88" s="160"/>
      <c r="F88" s="160"/>
      <c r="G88" s="160"/>
      <c r="H88" s="160"/>
      <c r="I88" s="160"/>
      <c r="J88" s="161"/>
    </row>
    <row r="89" spans="1:10" s="153" customFormat="1" x14ac:dyDescent="0.2">
      <c r="A89" s="105"/>
      <c r="B89" s="162"/>
      <c r="C89" s="160"/>
      <c r="D89" s="163"/>
      <c r="E89" s="160"/>
      <c r="F89" s="160"/>
      <c r="G89" s="160"/>
      <c r="H89" s="160"/>
      <c r="I89" s="160"/>
      <c r="J89" s="160"/>
    </row>
    <row r="90" spans="1:10" s="153" customFormat="1" x14ac:dyDescent="0.2">
      <c r="A90" s="105"/>
      <c r="B90" s="108"/>
      <c r="C90" s="108"/>
      <c r="D90" s="108"/>
      <c r="E90" s="108"/>
      <c r="F90" s="108"/>
      <c r="G90" s="108"/>
      <c r="H90" s="108"/>
      <c r="I90" s="108"/>
      <c r="J90" s="108"/>
    </row>
    <row r="91" spans="1:10" s="153" customFormat="1" x14ac:dyDescent="0.2">
      <c r="A91" s="105"/>
      <c r="B91" s="108"/>
      <c r="C91" s="108"/>
      <c r="D91" s="108"/>
      <c r="E91" s="108"/>
      <c r="F91" s="108"/>
      <c r="G91" s="108"/>
      <c r="H91" s="108"/>
      <c r="I91" s="108"/>
      <c r="J91" s="108"/>
    </row>
    <row r="92" spans="1:10" s="153" customFormat="1" x14ac:dyDescent="0.2">
      <c r="A92" s="105"/>
      <c r="B92" s="108"/>
      <c r="C92" s="108"/>
      <c r="D92" s="108"/>
      <c r="E92" s="108"/>
      <c r="F92" s="108"/>
      <c r="G92" s="108"/>
      <c r="H92" s="108"/>
      <c r="I92" s="108"/>
      <c r="J92" s="108"/>
    </row>
    <row r="93" spans="1:10" s="153" customFormat="1" x14ac:dyDescent="0.2">
      <c r="A93" s="105"/>
      <c r="B93" s="108"/>
      <c r="C93" s="108"/>
      <c r="D93" s="108"/>
      <c r="E93" s="108"/>
      <c r="F93" s="108"/>
      <c r="G93" s="108"/>
      <c r="H93" s="108"/>
      <c r="I93" s="108"/>
      <c r="J93" s="108"/>
    </row>
    <row r="94" spans="1:10" s="153" customFormat="1" x14ac:dyDescent="0.2">
      <c r="A94" s="105"/>
      <c r="B94" s="108"/>
      <c r="C94" s="108"/>
      <c r="D94" s="108"/>
      <c r="E94" s="108"/>
      <c r="F94" s="108"/>
      <c r="G94" s="108"/>
      <c r="H94" s="108"/>
      <c r="I94" s="108"/>
      <c r="J94" s="108"/>
    </row>
    <row r="95" spans="1:10" s="153" customFormat="1" x14ac:dyDescent="0.2">
      <c r="A95" s="105"/>
      <c r="B95" s="108"/>
      <c r="C95" s="108"/>
      <c r="D95" s="108"/>
      <c r="E95" s="108"/>
      <c r="F95" s="108"/>
      <c r="G95" s="108"/>
      <c r="H95" s="108"/>
      <c r="I95" s="108"/>
      <c r="J95" s="108"/>
    </row>
    <row r="96" spans="1:10" s="153" customFormat="1" x14ac:dyDescent="0.2">
      <c r="A96" s="105"/>
      <c r="B96" s="108"/>
      <c r="C96" s="108"/>
      <c r="D96" s="108"/>
      <c r="E96" s="108"/>
      <c r="F96" s="108"/>
      <c r="G96" s="108"/>
      <c r="H96" s="108"/>
      <c r="I96" s="108"/>
      <c r="J96" s="108"/>
    </row>
    <row r="97" spans="1:10" s="153" customFormat="1" x14ac:dyDescent="0.2">
      <c r="A97" s="105"/>
      <c r="B97" s="108"/>
      <c r="C97" s="108"/>
      <c r="D97" s="108"/>
      <c r="E97" s="108"/>
      <c r="F97" s="108"/>
      <c r="G97" s="108"/>
      <c r="H97" s="108"/>
      <c r="I97" s="108"/>
      <c r="J97" s="108"/>
    </row>
    <row r="98" spans="1:10" s="153" customFormat="1" x14ac:dyDescent="0.2">
      <c r="A98" s="105"/>
      <c r="B98" s="108"/>
      <c r="C98" s="108"/>
      <c r="D98" s="108"/>
      <c r="E98" s="108"/>
      <c r="F98" s="108"/>
      <c r="G98" s="108"/>
      <c r="H98" s="108"/>
      <c r="I98" s="108"/>
      <c r="J98" s="108"/>
    </row>
    <row r="99" spans="1:10" s="153" customFormat="1" x14ac:dyDescent="0.2">
      <c r="A99" s="105"/>
      <c r="B99" s="108"/>
      <c r="C99" s="108"/>
      <c r="D99" s="108"/>
      <c r="E99" s="108"/>
      <c r="F99" s="108"/>
      <c r="G99" s="108"/>
      <c r="H99" s="108"/>
      <c r="I99" s="108"/>
      <c r="J99" s="108"/>
    </row>
    <row r="100" spans="1:10" s="153" customFormat="1" x14ac:dyDescent="0.2">
      <c r="A100" s="105"/>
      <c r="B100" s="108"/>
      <c r="C100" s="108"/>
      <c r="D100" s="108"/>
      <c r="E100" s="108"/>
      <c r="F100" s="108"/>
      <c r="G100" s="108"/>
      <c r="H100" s="108"/>
      <c r="I100" s="108"/>
      <c r="J100" s="108"/>
    </row>
    <row r="101" spans="1:10" s="153" customFormat="1" x14ac:dyDescent="0.2">
      <c r="A101" s="105"/>
      <c r="B101" s="108"/>
      <c r="C101" s="108"/>
      <c r="D101" s="108"/>
      <c r="E101" s="108"/>
      <c r="F101" s="108"/>
      <c r="G101" s="108"/>
      <c r="H101" s="108"/>
      <c r="I101" s="108"/>
      <c r="J101" s="108"/>
    </row>
    <row r="102" spans="1:10" s="153" customFormat="1" x14ac:dyDescent="0.2">
      <c r="A102" s="105"/>
      <c r="B102" s="108"/>
      <c r="C102" s="108"/>
      <c r="D102" s="108"/>
      <c r="E102" s="108"/>
      <c r="F102" s="108"/>
      <c r="G102" s="108"/>
      <c r="H102" s="108"/>
      <c r="I102" s="108"/>
      <c r="J102" s="108"/>
    </row>
    <row r="103" spans="1:10" s="153" customFormat="1" x14ac:dyDescent="0.2">
      <c r="A103" s="105"/>
      <c r="B103" s="108"/>
      <c r="C103" s="108"/>
      <c r="D103" s="108"/>
      <c r="E103" s="108"/>
      <c r="F103" s="108"/>
      <c r="G103" s="108"/>
      <c r="H103" s="108"/>
      <c r="I103" s="108"/>
      <c r="J103" s="108"/>
    </row>
    <row r="104" spans="1:10" s="153" customFormat="1" x14ac:dyDescent="0.2">
      <c r="A104" s="105"/>
      <c r="B104" s="108"/>
      <c r="C104" s="108"/>
      <c r="D104" s="108"/>
      <c r="E104" s="108"/>
      <c r="F104" s="108"/>
      <c r="G104" s="108"/>
      <c r="H104" s="108"/>
      <c r="I104" s="108"/>
      <c r="J104" s="108"/>
    </row>
    <row r="105" spans="1:10" s="153" customFormat="1" x14ac:dyDescent="0.2">
      <c r="A105" s="105"/>
      <c r="B105" s="108"/>
      <c r="C105" s="108"/>
      <c r="D105" s="108"/>
      <c r="E105" s="108"/>
      <c r="F105" s="108"/>
      <c r="G105" s="108"/>
      <c r="H105" s="108"/>
      <c r="I105" s="108"/>
      <c r="J105" s="108"/>
    </row>
    <row r="106" spans="1:10" s="153" customFormat="1" x14ac:dyDescent="0.2">
      <c r="A106" s="105"/>
      <c r="B106" s="108"/>
      <c r="C106" s="108"/>
      <c r="D106" s="108"/>
      <c r="E106" s="108"/>
      <c r="F106" s="108"/>
      <c r="G106" s="108"/>
      <c r="H106" s="108"/>
      <c r="I106" s="108"/>
      <c r="J106" s="108"/>
    </row>
    <row r="107" spans="1:10" s="153" customFormat="1" x14ac:dyDescent="0.2">
      <c r="A107" s="105"/>
      <c r="B107" s="108"/>
      <c r="C107" s="108"/>
      <c r="D107" s="108"/>
      <c r="E107" s="108"/>
      <c r="F107" s="108"/>
      <c r="G107" s="108"/>
      <c r="H107" s="108"/>
      <c r="I107" s="108"/>
      <c r="J107" s="108"/>
    </row>
    <row r="108" spans="1:10" s="153" customFormat="1" x14ac:dyDescent="0.2">
      <c r="A108" s="105"/>
      <c r="B108" s="108"/>
      <c r="C108" s="108"/>
      <c r="D108" s="108"/>
      <c r="E108" s="108"/>
      <c r="F108" s="108"/>
      <c r="G108" s="108"/>
      <c r="H108" s="108"/>
      <c r="I108" s="108"/>
      <c r="J108" s="108"/>
    </row>
    <row r="109" spans="1:10" s="153" customFormat="1" x14ac:dyDescent="0.2">
      <c r="A109" s="105"/>
      <c r="B109" s="108"/>
      <c r="C109" s="108"/>
      <c r="D109" s="108"/>
      <c r="E109" s="108"/>
      <c r="F109" s="108"/>
      <c r="G109" s="108"/>
      <c r="H109" s="108"/>
      <c r="I109" s="108"/>
      <c r="J109" s="108"/>
    </row>
    <row r="110" spans="1:10" s="153" customFormat="1" x14ac:dyDescent="0.2">
      <c r="A110" s="105"/>
      <c r="B110" s="108"/>
      <c r="C110" s="108"/>
      <c r="D110" s="108"/>
      <c r="E110" s="108"/>
      <c r="F110" s="108"/>
      <c r="G110" s="108"/>
      <c r="H110" s="108"/>
      <c r="I110" s="108"/>
      <c r="J110" s="108"/>
    </row>
    <row r="111" spans="1:10" s="153" customFormat="1" x14ac:dyDescent="0.2">
      <c r="A111" s="105"/>
      <c r="B111" s="108"/>
      <c r="C111" s="108"/>
      <c r="D111" s="108"/>
      <c r="E111" s="108"/>
      <c r="F111" s="108"/>
      <c r="G111" s="108"/>
      <c r="H111" s="108"/>
      <c r="I111" s="108"/>
      <c r="J111" s="108"/>
    </row>
    <row r="112" spans="1:10" s="153" customFormat="1" x14ac:dyDescent="0.2">
      <c r="A112" s="105"/>
      <c r="B112" s="108"/>
      <c r="C112" s="108"/>
      <c r="D112" s="108"/>
      <c r="E112" s="108"/>
      <c r="F112" s="108"/>
      <c r="G112" s="108"/>
      <c r="H112" s="108"/>
      <c r="I112" s="108"/>
      <c r="J112" s="108"/>
    </row>
    <row r="113" spans="1:10" s="153" customFormat="1" x14ac:dyDescent="0.2">
      <c r="A113" s="105"/>
      <c r="B113" s="108"/>
      <c r="C113" s="108"/>
      <c r="D113" s="108"/>
      <c r="E113" s="108"/>
      <c r="F113" s="108"/>
      <c r="G113" s="108"/>
      <c r="H113" s="108"/>
      <c r="I113" s="108"/>
      <c r="J113" s="108"/>
    </row>
    <row r="114" spans="1:10" s="153" customFormat="1" x14ac:dyDescent="0.2">
      <c r="A114" s="105"/>
      <c r="B114" s="108"/>
      <c r="C114" s="108"/>
      <c r="D114" s="108"/>
      <c r="E114" s="108"/>
      <c r="F114" s="108"/>
      <c r="G114" s="108"/>
      <c r="H114" s="108"/>
      <c r="I114" s="108"/>
      <c r="J114" s="108"/>
    </row>
    <row r="115" spans="1:10" s="153" customFormat="1" x14ac:dyDescent="0.2">
      <c r="A115" s="105"/>
      <c r="B115" s="108"/>
      <c r="C115" s="108"/>
      <c r="D115" s="108"/>
      <c r="E115" s="108"/>
      <c r="F115" s="108"/>
      <c r="G115" s="108"/>
      <c r="H115" s="108"/>
      <c r="I115" s="108"/>
      <c r="J115" s="108"/>
    </row>
    <row r="116" spans="1:10" s="153" customFormat="1" x14ac:dyDescent="0.2">
      <c r="A116" s="105"/>
      <c r="B116" s="108"/>
      <c r="C116" s="108"/>
      <c r="D116" s="108"/>
      <c r="E116" s="108"/>
      <c r="F116" s="108"/>
      <c r="G116" s="108"/>
      <c r="H116" s="108"/>
      <c r="I116" s="108"/>
      <c r="J116" s="108"/>
    </row>
    <row r="117" spans="1:10" s="153" customFormat="1" x14ac:dyDescent="0.2">
      <c r="A117" s="105"/>
      <c r="B117" s="108"/>
      <c r="C117" s="108"/>
      <c r="D117" s="108"/>
      <c r="E117" s="108"/>
      <c r="F117" s="108"/>
      <c r="G117" s="108"/>
      <c r="H117" s="108"/>
      <c r="I117" s="108"/>
      <c r="J117" s="108"/>
    </row>
    <row r="118" spans="1:10" s="153" customFormat="1" x14ac:dyDescent="0.2">
      <c r="A118" s="105"/>
      <c r="B118" s="108"/>
      <c r="C118" s="108"/>
      <c r="D118" s="108"/>
      <c r="E118" s="108"/>
      <c r="F118" s="108"/>
      <c r="G118" s="108"/>
      <c r="H118" s="108"/>
      <c r="I118" s="108"/>
      <c r="J118" s="108"/>
    </row>
    <row r="119" spans="1:10" s="153" customFormat="1" x14ac:dyDescent="0.2">
      <c r="A119" s="105"/>
      <c r="B119" s="108"/>
      <c r="C119" s="108"/>
      <c r="D119" s="108"/>
      <c r="E119" s="108"/>
      <c r="F119" s="108"/>
      <c r="G119" s="108"/>
      <c r="H119" s="108"/>
      <c r="I119" s="108"/>
      <c r="J119" s="108"/>
    </row>
    <row r="120" spans="1:10" s="153" customFormat="1" x14ac:dyDescent="0.2">
      <c r="A120" s="105"/>
      <c r="B120" s="108"/>
      <c r="C120" s="108"/>
      <c r="D120" s="108"/>
      <c r="E120" s="108"/>
      <c r="F120" s="108"/>
      <c r="G120" s="108"/>
      <c r="H120" s="108"/>
      <c r="I120" s="108"/>
      <c r="J120" s="108"/>
    </row>
    <row r="121" spans="1:10" s="153" customFormat="1" x14ac:dyDescent="0.2">
      <c r="A121" s="105"/>
      <c r="B121" s="108"/>
      <c r="C121" s="108"/>
      <c r="D121" s="108"/>
      <c r="E121" s="108"/>
      <c r="F121" s="108"/>
      <c r="G121" s="108"/>
      <c r="H121" s="108"/>
      <c r="I121" s="108"/>
      <c r="J121" s="108"/>
    </row>
    <row r="122" spans="1:10" s="153" customFormat="1" x14ac:dyDescent="0.2">
      <c r="A122" s="105"/>
      <c r="B122" s="108"/>
      <c r="C122" s="108"/>
      <c r="D122" s="108"/>
      <c r="E122" s="108"/>
      <c r="F122" s="108"/>
      <c r="G122" s="108"/>
      <c r="H122" s="108"/>
      <c r="I122" s="108"/>
      <c r="J122" s="108"/>
    </row>
    <row r="123" spans="1:10" s="153" customFormat="1" x14ac:dyDescent="0.2">
      <c r="A123" s="105"/>
      <c r="B123" s="108"/>
      <c r="C123" s="108"/>
      <c r="D123" s="108"/>
      <c r="E123" s="108"/>
      <c r="F123" s="108"/>
      <c r="G123" s="108"/>
      <c r="H123" s="108"/>
      <c r="I123" s="108"/>
      <c r="J123" s="108"/>
    </row>
    <row r="124" spans="1:10" s="153" customFormat="1" x14ac:dyDescent="0.2">
      <c r="A124" s="105"/>
      <c r="B124" s="108"/>
      <c r="C124" s="108"/>
      <c r="D124" s="108"/>
      <c r="E124" s="108"/>
      <c r="F124" s="108"/>
      <c r="G124" s="108"/>
      <c r="H124" s="108"/>
      <c r="I124" s="108"/>
      <c r="J124" s="108"/>
    </row>
    <row r="125" spans="1:10" s="153" customFormat="1" x14ac:dyDescent="0.2">
      <c r="A125" s="105"/>
      <c r="B125" s="108"/>
      <c r="C125" s="108"/>
      <c r="D125" s="108"/>
      <c r="E125" s="108"/>
      <c r="F125" s="108"/>
      <c r="G125" s="108"/>
      <c r="H125" s="108"/>
      <c r="I125" s="108"/>
      <c r="J125" s="108"/>
    </row>
    <row r="126" spans="1:10" s="153" customFormat="1" x14ac:dyDescent="0.2">
      <c r="A126" s="105"/>
      <c r="B126" s="108"/>
      <c r="C126" s="108"/>
      <c r="D126" s="108"/>
      <c r="E126" s="108"/>
      <c r="F126" s="108"/>
      <c r="G126" s="108"/>
      <c r="H126" s="108"/>
      <c r="I126" s="108"/>
      <c r="J126" s="108"/>
    </row>
    <row r="127" spans="1:10" s="153" customFormat="1" x14ac:dyDescent="0.2">
      <c r="A127" s="105"/>
      <c r="B127" s="108"/>
      <c r="C127" s="108"/>
      <c r="D127" s="108"/>
      <c r="E127" s="108"/>
      <c r="F127" s="108"/>
      <c r="G127" s="108"/>
      <c r="H127" s="108"/>
      <c r="I127" s="108"/>
      <c r="J127" s="108"/>
    </row>
    <row r="128" spans="1:10" s="153" customFormat="1" x14ac:dyDescent="0.2">
      <c r="A128" s="105"/>
      <c r="B128" s="108"/>
      <c r="C128" s="108"/>
      <c r="D128" s="108"/>
      <c r="E128" s="108"/>
      <c r="F128" s="108"/>
      <c r="G128" s="108"/>
      <c r="H128" s="108"/>
      <c r="I128" s="108"/>
      <c r="J128" s="108"/>
    </row>
    <row r="129" spans="1:10" s="153" customFormat="1" x14ac:dyDescent="0.2">
      <c r="A129" s="105"/>
      <c r="B129" s="108"/>
      <c r="C129" s="108"/>
      <c r="D129" s="108"/>
      <c r="E129" s="108"/>
      <c r="F129" s="108"/>
      <c r="G129" s="108"/>
      <c r="H129" s="108"/>
      <c r="I129" s="108"/>
      <c r="J129" s="108"/>
    </row>
    <row r="130" spans="1:10" s="153" customFormat="1" x14ac:dyDescent="0.2">
      <c r="A130" s="105"/>
      <c r="B130" s="108"/>
      <c r="C130" s="108"/>
      <c r="D130" s="108"/>
      <c r="E130" s="108"/>
      <c r="F130" s="108"/>
      <c r="G130" s="108"/>
      <c r="H130" s="108"/>
      <c r="I130" s="108"/>
      <c r="J130" s="108"/>
    </row>
    <row r="131" spans="1:10" s="153" customFormat="1" x14ac:dyDescent="0.2">
      <c r="A131" s="105"/>
      <c r="B131" s="108"/>
      <c r="C131" s="108"/>
      <c r="D131" s="108"/>
      <c r="E131" s="108"/>
      <c r="F131" s="108"/>
      <c r="G131" s="108"/>
      <c r="H131" s="108"/>
      <c r="I131" s="108"/>
      <c r="J131" s="108"/>
    </row>
    <row r="132" spans="1:10" s="153" customFormat="1" x14ac:dyDescent="0.2">
      <c r="A132" s="105"/>
      <c r="B132" s="108"/>
      <c r="C132" s="108"/>
      <c r="D132" s="108"/>
      <c r="E132" s="108"/>
      <c r="F132" s="108"/>
      <c r="G132" s="108"/>
      <c r="H132" s="108"/>
      <c r="I132" s="108"/>
      <c r="J132" s="108"/>
    </row>
    <row r="133" spans="1:10" s="153" customFormat="1" x14ac:dyDescent="0.2">
      <c r="A133" s="105"/>
      <c r="B133" s="108"/>
      <c r="C133" s="108"/>
      <c r="D133" s="108"/>
      <c r="E133" s="108"/>
      <c r="F133" s="108"/>
      <c r="G133" s="108"/>
      <c r="H133" s="108"/>
      <c r="I133" s="108"/>
      <c r="J133" s="108"/>
    </row>
    <row r="134" spans="1:10" s="153" customFormat="1" x14ac:dyDescent="0.2">
      <c r="A134" s="105"/>
      <c r="B134" s="108"/>
      <c r="C134" s="108"/>
      <c r="D134" s="108"/>
      <c r="E134" s="108"/>
      <c r="F134" s="108"/>
      <c r="G134" s="108"/>
      <c r="H134" s="108"/>
      <c r="I134" s="108"/>
      <c r="J134" s="108"/>
    </row>
    <row r="135" spans="1:10" s="153" customFormat="1" x14ac:dyDescent="0.2">
      <c r="A135" s="105"/>
      <c r="B135" s="108"/>
      <c r="C135" s="108"/>
      <c r="D135" s="108"/>
      <c r="E135" s="108"/>
      <c r="F135" s="108"/>
      <c r="G135" s="108"/>
      <c r="H135" s="108"/>
      <c r="I135" s="108"/>
      <c r="J135" s="108"/>
    </row>
    <row r="136" spans="1:10" s="153" customFormat="1" x14ac:dyDescent="0.2">
      <c r="A136" s="105"/>
      <c r="B136" s="108"/>
      <c r="C136" s="108"/>
      <c r="D136" s="108"/>
      <c r="E136" s="108"/>
      <c r="F136" s="108"/>
      <c r="G136" s="108"/>
      <c r="H136" s="108"/>
      <c r="I136" s="108"/>
      <c r="J136" s="108"/>
    </row>
    <row r="137" spans="1:10" s="153" customFormat="1" x14ac:dyDescent="0.2">
      <c r="A137" s="105"/>
      <c r="B137" s="108"/>
      <c r="C137" s="108"/>
      <c r="D137" s="108"/>
      <c r="E137" s="108"/>
      <c r="F137" s="108"/>
      <c r="G137" s="108"/>
      <c r="H137" s="108"/>
      <c r="I137" s="108"/>
      <c r="J137" s="108"/>
    </row>
    <row r="138" spans="1:10" s="153" customFormat="1" x14ac:dyDescent="0.2">
      <c r="A138" s="105"/>
      <c r="B138" s="108"/>
      <c r="C138" s="108"/>
      <c r="D138" s="108"/>
      <c r="E138" s="108"/>
      <c r="F138" s="108"/>
      <c r="G138" s="108"/>
      <c r="H138" s="108"/>
      <c r="I138" s="108"/>
      <c r="J138" s="108"/>
    </row>
    <row r="139" spans="1:10" s="153" customFormat="1" x14ac:dyDescent="0.2">
      <c r="A139" s="105"/>
      <c r="B139" s="108"/>
      <c r="C139" s="108"/>
      <c r="D139" s="108"/>
      <c r="E139" s="108"/>
      <c r="F139" s="108"/>
      <c r="G139" s="108"/>
      <c r="H139" s="108"/>
      <c r="I139" s="108"/>
      <c r="J139" s="108"/>
    </row>
    <row r="140" spans="1:10" s="153" customFormat="1" x14ac:dyDescent="0.2">
      <c r="A140" s="105"/>
      <c r="B140" s="108"/>
      <c r="C140" s="108"/>
      <c r="D140" s="108"/>
      <c r="E140" s="108"/>
      <c r="F140" s="108"/>
      <c r="G140" s="108"/>
      <c r="H140" s="108"/>
      <c r="I140" s="108"/>
      <c r="J140" s="108"/>
    </row>
    <row r="141" spans="1:10" s="153" customFormat="1" x14ac:dyDescent="0.2">
      <c r="A141" s="105"/>
      <c r="B141" s="108"/>
      <c r="C141" s="108"/>
      <c r="D141" s="108"/>
      <c r="E141" s="108"/>
      <c r="F141" s="108"/>
      <c r="G141" s="108"/>
      <c r="H141" s="108"/>
      <c r="I141" s="108"/>
      <c r="J141" s="108"/>
    </row>
    <row r="142" spans="1:10" s="153" customFormat="1" x14ac:dyDescent="0.2">
      <c r="A142" s="105"/>
      <c r="B142" s="108"/>
      <c r="C142" s="108"/>
      <c r="D142" s="108"/>
      <c r="E142" s="108"/>
      <c r="F142" s="108"/>
      <c r="G142" s="108"/>
      <c r="H142" s="108"/>
      <c r="I142" s="108"/>
      <c r="J142" s="108"/>
    </row>
    <row r="143" spans="1:10" s="153" customFormat="1" x14ac:dyDescent="0.2">
      <c r="A143" s="105"/>
      <c r="B143" s="108"/>
      <c r="C143" s="108"/>
      <c r="D143" s="108"/>
      <c r="E143" s="108"/>
      <c r="F143" s="108"/>
      <c r="G143" s="108"/>
      <c r="H143" s="108"/>
      <c r="I143" s="108"/>
      <c r="J143" s="108"/>
    </row>
    <row r="144" spans="1:10" s="153" customFormat="1" x14ac:dyDescent="0.2">
      <c r="A144" s="105"/>
      <c r="B144" s="108"/>
      <c r="C144" s="108"/>
      <c r="D144" s="108"/>
      <c r="E144" s="108"/>
      <c r="F144" s="108"/>
      <c r="G144" s="108"/>
      <c r="H144" s="108"/>
      <c r="I144" s="108"/>
      <c r="J144" s="108"/>
    </row>
    <row r="145" spans="1:10" s="153" customFormat="1" x14ac:dyDescent="0.2">
      <c r="A145" s="105"/>
      <c r="B145" s="108"/>
      <c r="C145" s="108"/>
      <c r="D145" s="108"/>
      <c r="E145" s="108"/>
      <c r="F145" s="108"/>
      <c r="G145" s="108"/>
      <c r="H145" s="108"/>
      <c r="I145" s="108"/>
      <c r="J145" s="108"/>
    </row>
    <row r="146" spans="1:10" s="153" customFormat="1" x14ac:dyDescent="0.2">
      <c r="A146" s="105"/>
      <c r="B146" s="108"/>
      <c r="C146" s="108"/>
      <c r="D146" s="108"/>
      <c r="E146" s="108"/>
      <c r="F146" s="108"/>
      <c r="G146" s="108"/>
      <c r="H146" s="108"/>
      <c r="I146" s="108"/>
      <c r="J146" s="108"/>
    </row>
    <row r="147" spans="1:10" s="153" customFormat="1" x14ac:dyDescent="0.2">
      <c r="A147" s="105"/>
      <c r="B147" s="108"/>
      <c r="C147" s="108"/>
      <c r="D147" s="108"/>
      <c r="E147" s="108"/>
      <c r="F147" s="108"/>
      <c r="G147" s="108"/>
      <c r="H147" s="108"/>
      <c r="I147" s="108"/>
      <c r="J147" s="108"/>
    </row>
    <row r="148" spans="1:10" s="153" customFormat="1" x14ac:dyDescent="0.2">
      <c r="A148" s="105"/>
      <c r="B148" s="108"/>
      <c r="C148" s="108"/>
      <c r="D148" s="108"/>
      <c r="E148" s="108"/>
      <c r="F148" s="108"/>
      <c r="G148" s="108"/>
      <c r="H148" s="108"/>
      <c r="I148" s="108"/>
      <c r="J148" s="108"/>
    </row>
    <row r="149" spans="1:10" s="153" customFormat="1" x14ac:dyDescent="0.2">
      <c r="A149" s="105"/>
      <c r="B149" s="108"/>
      <c r="C149" s="108"/>
      <c r="D149" s="108"/>
      <c r="E149" s="108"/>
      <c r="F149" s="108"/>
      <c r="G149" s="108"/>
      <c r="H149" s="108"/>
      <c r="I149" s="108"/>
      <c r="J149" s="108"/>
    </row>
    <row r="150" spans="1:10" s="153" customFormat="1" x14ac:dyDescent="0.2">
      <c r="A150" s="105"/>
      <c r="B150" s="108"/>
      <c r="C150" s="108"/>
      <c r="D150" s="108"/>
      <c r="E150" s="108"/>
      <c r="F150" s="108"/>
      <c r="G150" s="108"/>
      <c r="H150" s="108"/>
      <c r="I150" s="108"/>
      <c r="J150" s="108"/>
    </row>
    <row r="151" spans="1:10" s="153" customFormat="1" x14ac:dyDescent="0.2">
      <c r="A151" s="105"/>
      <c r="B151" s="108"/>
      <c r="C151" s="108"/>
      <c r="D151" s="108"/>
      <c r="E151" s="108"/>
      <c r="F151" s="108"/>
      <c r="G151" s="108"/>
      <c r="H151" s="108"/>
      <c r="I151" s="108"/>
      <c r="J151" s="108"/>
    </row>
    <row r="152" spans="1:10" s="153" customFormat="1" x14ac:dyDescent="0.2">
      <c r="A152" s="105"/>
      <c r="B152" s="108"/>
      <c r="C152" s="108"/>
      <c r="D152" s="108"/>
      <c r="E152" s="108"/>
      <c r="F152" s="108"/>
      <c r="G152" s="108"/>
      <c r="H152" s="108"/>
      <c r="I152" s="108"/>
      <c r="J152" s="108"/>
    </row>
    <row r="153" spans="1:10" s="153" customFormat="1" x14ac:dyDescent="0.2">
      <c r="A153" s="105"/>
      <c r="B153" s="108"/>
      <c r="C153" s="108"/>
      <c r="D153" s="108"/>
      <c r="E153" s="108"/>
      <c r="F153" s="108"/>
      <c r="G153" s="108"/>
      <c r="H153" s="108"/>
      <c r="I153" s="108"/>
      <c r="J153" s="108"/>
    </row>
    <row r="154" spans="1:10" s="153" customFormat="1" x14ac:dyDescent="0.2">
      <c r="A154" s="105"/>
      <c r="B154" s="108"/>
      <c r="C154" s="108"/>
      <c r="D154" s="108"/>
      <c r="E154" s="108"/>
      <c r="F154" s="108"/>
      <c r="G154" s="108"/>
      <c r="H154" s="108"/>
      <c r="I154" s="108"/>
      <c r="J154" s="108"/>
    </row>
    <row r="155" spans="1:10" s="153" customFormat="1" x14ac:dyDescent="0.2">
      <c r="A155" s="105"/>
      <c r="B155" s="108"/>
      <c r="C155" s="108"/>
      <c r="D155" s="108"/>
      <c r="E155" s="108"/>
      <c r="F155" s="108"/>
      <c r="G155" s="108"/>
      <c r="H155" s="108"/>
      <c r="I155" s="108"/>
      <c r="J155" s="108"/>
    </row>
    <row r="156" spans="1:10" s="153" customFormat="1" x14ac:dyDescent="0.2">
      <c r="A156" s="105"/>
      <c r="B156" s="108"/>
      <c r="C156" s="108"/>
      <c r="D156" s="108"/>
      <c r="E156" s="108"/>
      <c r="F156" s="108"/>
      <c r="G156" s="108"/>
      <c r="H156" s="108"/>
      <c r="I156" s="108"/>
      <c r="J156" s="108"/>
    </row>
    <row r="157" spans="1:10" s="153" customFormat="1" x14ac:dyDescent="0.2">
      <c r="A157" s="105"/>
      <c r="B157" s="108"/>
      <c r="C157" s="108"/>
      <c r="D157" s="108"/>
      <c r="E157" s="108"/>
      <c r="F157" s="108"/>
      <c r="G157" s="108"/>
      <c r="H157" s="108"/>
      <c r="I157" s="108"/>
      <c r="J157" s="108"/>
    </row>
    <row r="158" spans="1:10" s="153" customFormat="1" x14ac:dyDescent="0.2">
      <c r="A158" s="105"/>
      <c r="B158" s="108"/>
      <c r="C158" s="108"/>
      <c r="D158" s="108"/>
      <c r="E158" s="108"/>
      <c r="F158" s="108"/>
      <c r="G158" s="108"/>
      <c r="H158" s="108"/>
      <c r="I158" s="108"/>
      <c r="J158" s="108"/>
    </row>
    <row r="159" spans="1:10" s="153" customFormat="1" x14ac:dyDescent="0.2">
      <c r="A159" s="105"/>
      <c r="B159" s="108"/>
      <c r="C159" s="108"/>
      <c r="D159" s="108"/>
      <c r="E159" s="108"/>
      <c r="F159" s="108"/>
      <c r="G159" s="108"/>
      <c r="H159" s="108"/>
      <c r="I159" s="108"/>
      <c r="J159" s="108"/>
    </row>
    <row r="160" spans="1:10" s="153" customFormat="1" x14ac:dyDescent="0.2">
      <c r="A160" s="105"/>
      <c r="B160" s="108"/>
      <c r="C160" s="108"/>
      <c r="D160" s="108"/>
      <c r="E160" s="108"/>
      <c r="F160" s="108"/>
      <c r="G160" s="108"/>
      <c r="H160" s="108"/>
      <c r="I160" s="108"/>
      <c r="J160" s="108"/>
    </row>
    <row r="161" spans="1:10" s="153" customFormat="1" x14ac:dyDescent="0.2">
      <c r="A161" s="105"/>
      <c r="B161" s="108"/>
      <c r="C161" s="108"/>
      <c r="D161" s="108"/>
      <c r="E161" s="108"/>
      <c r="F161" s="108"/>
      <c r="G161" s="108"/>
      <c r="H161" s="108"/>
      <c r="I161" s="108"/>
      <c r="J161" s="108"/>
    </row>
    <row r="162" spans="1:10" s="153" customFormat="1" x14ac:dyDescent="0.2">
      <c r="A162" s="105"/>
      <c r="B162" s="108"/>
      <c r="C162" s="108"/>
      <c r="D162" s="108"/>
      <c r="E162" s="108"/>
      <c r="F162" s="108"/>
      <c r="G162" s="108"/>
      <c r="H162" s="108"/>
      <c r="I162" s="108"/>
      <c r="J162" s="108"/>
    </row>
    <row r="163" spans="1:10" s="153" customFormat="1" x14ac:dyDescent="0.2">
      <c r="A163" s="105"/>
      <c r="B163" s="108"/>
      <c r="C163" s="108"/>
      <c r="D163" s="108"/>
      <c r="E163" s="108"/>
      <c r="F163" s="108"/>
      <c r="G163" s="108"/>
      <c r="H163" s="108"/>
      <c r="I163" s="108"/>
      <c r="J163" s="108"/>
    </row>
    <row r="164" spans="1:10" s="153" customFormat="1" x14ac:dyDescent="0.2">
      <c r="A164" s="105"/>
      <c r="B164" s="108"/>
      <c r="C164" s="108"/>
      <c r="D164" s="108"/>
      <c r="E164" s="108"/>
      <c r="F164" s="108"/>
      <c r="G164" s="108"/>
      <c r="H164" s="108"/>
      <c r="I164" s="108"/>
      <c r="J164" s="108"/>
    </row>
    <row r="165" spans="1:10" s="153" customFormat="1" x14ac:dyDescent="0.2">
      <c r="A165" s="105"/>
      <c r="B165" s="108"/>
      <c r="C165" s="108"/>
      <c r="D165" s="108"/>
      <c r="E165" s="108"/>
      <c r="F165" s="108"/>
      <c r="G165" s="108"/>
      <c r="H165" s="108"/>
      <c r="I165" s="108"/>
      <c r="J165" s="108"/>
    </row>
    <row r="166" spans="1:10" s="153" customFormat="1" x14ac:dyDescent="0.2">
      <c r="A166" s="105"/>
      <c r="B166" s="108"/>
      <c r="C166" s="108"/>
      <c r="D166" s="108"/>
      <c r="E166" s="108"/>
      <c r="F166" s="108"/>
      <c r="G166" s="108"/>
      <c r="H166" s="108"/>
      <c r="I166" s="108"/>
      <c r="J166" s="108"/>
    </row>
    <row r="167" spans="1:10" s="153" customFormat="1" x14ac:dyDescent="0.2">
      <c r="A167" s="105"/>
      <c r="B167" s="108"/>
      <c r="C167" s="108"/>
      <c r="D167" s="108"/>
      <c r="E167" s="108"/>
      <c r="F167" s="108"/>
      <c r="G167" s="108"/>
      <c r="H167" s="108"/>
      <c r="I167" s="108"/>
      <c r="J167" s="108"/>
    </row>
    <row r="168" spans="1:10" s="153" customFormat="1" x14ac:dyDescent="0.2">
      <c r="A168" s="105"/>
      <c r="B168" s="108"/>
      <c r="C168" s="108"/>
      <c r="D168" s="108"/>
      <c r="E168" s="108"/>
      <c r="F168" s="108"/>
      <c r="G168" s="108"/>
      <c r="H168" s="108"/>
      <c r="I168" s="108"/>
      <c r="J168" s="108"/>
    </row>
    <row r="169" spans="1:10" s="153" customFormat="1" x14ac:dyDescent="0.2">
      <c r="A169" s="105"/>
      <c r="B169" s="108"/>
      <c r="C169" s="108"/>
      <c r="D169" s="108"/>
      <c r="E169" s="108"/>
      <c r="F169" s="108"/>
      <c r="G169" s="108"/>
      <c r="H169" s="108"/>
      <c r="I169" s="108"/>
      <c r="J169" s="108"/>
    </row>
    <row r="170" spans="1:10" s="153" customFormat="1" x14ac:dyDescent="0.2">
      <c r="A170" s="105"/>
      <c r="B170" s="108"/>
      <c r="C170" s="108"/>
      <c r="D170" s="108"/>
      <c r="E170" s="108"/>
      <c r="F170" s="108"/>
      <c r="G170" s="108"/>
      <c r="H170" s="108"/>
      <c r="I170" s="108"/>
      <c r="J170" s="108"/>
    </row>
    <row r="171" spans="1:10" s="153" customFormat="1" x14ac:dyDescent="0.2">
      <c r="A171" s="105"/>
      <c r="B171" s="108"/>
      <c r="C171" s="108"/>
      <c r="D171" s="108"/>
      <c r="E171" s="108"/>
      <c r="F171" s="108"/>
      <c r="G171" s="108"/>
      <c r="H171" s="108"/>
      <c r="I171" s="108"/>
      <c r="J171" s="108"/>
    </row>
    <row r="172" spans="1:10" s="153" customFormat="1" x14ac:dyDescent="0.2">
      <c r="A172" s="105"/>
      <c r="B172" s="108"/>
      <c r="C172" s="108"/>
      <c r="D172" s="108"/>
      <c r="E172" s="108"/>
      <c r="F172" s="108"/>
      <c r="G172" s="108"/>
      <c r="H172" s="108"/>
      <c r="I172" s="108"/>
      <c r="J172" s="108"/>
    </row>
    <row r="173" spans="1:10" s="153" customFormat="1" x14ac:dyDescent="0.2">
      <c r="A173" s="105"/>
      <c r="B173" s="108"/>
      <c r="C173" s="108"/>
      <c r="D173" s="108"/>
      <c r="E173" s="108"/>
      <c r="F173" s="108"/>
      <c r="G173" s="108"/>
      <c r="H173" s="108"/>
      <c r="I173" s="108"/>
      <c r="J173" s="108"/>
    </row>
    <row r="174" spans="1:10" s="153" customFormat="1" x14ac:dyDescent="0.2">
      <c r="A174" s="105"/>
      <c r="B174" s="108"/>
      <c r="C174" s="108"/>
      <c r="D174" s="108"/>
      <c r="E174" s="108"/>
      <c r="F174" s="108"/>
      <c r="G174" s="108"/>
      <c r="H174" s="108"/>
      <c r="I174" s="108"/>
      <c r="J174" s="108"/>
    </row>
    <row r="175" spans="1:10" s="153" customFormat="1" x14ac:dyDescent="0.2">
      <c r="A175" s="105"/>
      <c r="B175" s="108"/>
      <c r="C175" s="108"/>
      <c r="D175" s="108"/>
      <c r="E175" s="108"/>
      <c r="F175" s="108"/>
      <c r="G175" s="108"/>
      <c r="H175" s="108"/>
      <c r="I175" s="108"/>
      <c r="J175" s="108"/>
    </row>
    <row r="176" spans="1:10" s="153" customFormat="1" x14ac:dyDescent="0.2">
      <c r="A176" s="105"/>
      <c r="B176" s="108"/>
      <c r="C176" s="108"/>
      <c r="D176" s="108"/>
      <c r="E176" s="108"/>
      <c r="F176" s="108"/>
      <c r="G176" s="108"/>
      <c r="H176" s="108"/>
      <c r="I176" s="108"/>
      <c r="J176" s="108"/>
    </row>
    <row r="177" spans="1:10" s="153" customFormat="1" x14ac:dyDescent="0.2">
      <c r="A177" s="105"/>
      <c r="B177" s="108"/>
      <c r="C177" s="108"/>
      <c r="D177" s="108"/>
      <c r="E177" s="108"/>
      <c r="F177" s="108"/>
      <c r="G177" s="108"/>
      <c r="H177" s="108"/>
      <c r="I177" s="108"/>
      <c r="J177" s="108"/>
    </row>
    <row r="178" spans="1:10" s="153" customFormat="1" x14ac:dyDescent="0.2">
      <c r="A178" s="105"/>
      <c r="B178" s="108"/>
      <c r="C178" s="108"/>
      <c r="D178" s="108"/>
      <c r="E178" s="108"/>
      <c r="F178" s="108"/>
      <c r="G178" s="108"/>
      <c r="H178" s="108"/>
      <c r="I178" s="108"/>
      <c r="J178" s="108"/>
    </row>
    <row r="179" spans="1:10" s="153" customFormat="1" x14ac:dyDescent="0.2">
      <c r="A179" s="105"/>
      <c r="B179" s="108"/>
      <c r="C179" s="108"/>
      <c r="D179" s="108"/>
      <c r="E179" s="108"/>
      <c r="F179" s="108"/>
      <c r="G179" s="108"/>
      <c r="H179" s="108"/>
      <c r="I179" s="108"/>
      <c r="J179" s="108"/>
    </row>
    <row r="180" spans="1:10" s="153" customFormat="1" x14ac:dyDescent="0.2">
      <c r="A180" s="105"/>
      <c r="B180" s="108"/>
      <c r="C180" s="108"/>
      <c r="D180" s="108"/>
      <c r="E180" s="108"/>
      <c r="F180" s="108"/>
      <c r="G180" s="108"/>
      <c r="H180" s="108"/>
      <c r="I180" s="108"/>
      <c r="J180" s="108"/>
    </row>
    <row r="181" spans="1:10" s="153" customFormat="1" x14ac:dyDescent="0.2">
      <c r="A181" s="105"/>
      <c r="B181" s="108"/>
      <c r="C181" s="108"/>
      <c r="D181" s="108"/>
      <c r="E181" s="108"/>
      <c r="F181" s="108"/>
      <c r="G181" s="108"/>
      <c r="H181" s="108"/>
      <c r="I181" s="108"/>
      <c r="J181" s="108"/>
    </row>
    <row r="182" spans="1:10" s="153" customFormat="1" x14ac:dyDescent="0.2">
      <c r="A182" s="105"/>
      <c r="B182" s="108"/>
      <c r="C182" s="108"/>
      <c r="D182" s="108"/>
      <c r="E182" s="108"/>
      <c r="F182" s="108"/>
      <c r="G182" s="108"/>
      <c r="H182" s="108"/>
      <c r="I182" s="108"/>
      <c r="J182" s="108"/>
    </row>
    <row r="183" spans="1:10" s="153" customFormat="1" x14ac:dyDescent="0.2">
      <c r="A183" s="105"/>
      <c r="B183" s="108"/>
      <c r="C183" s="108"/>
      <c r="D183" s="108"/>
      <c r="E183" s="108"/>
      <c r="F183" s="108"/>
      <c r="G183" s="108"/>
      <c r="H183" s="108"/>
      <c r="I183" s="108"/>
      <c r="J183" s="108"/>
    </row>
    <row r="184" spans="1:10" s="153" customFormat="1" x14ac:dyDescent="0.2">
      <c r="A184" s="105"/>
      <c r="B184" s="108"/>
      <c r="C184" s="108"/>
      <c r="D184" s="108"/>
      <c r="E184" s="108"/>
      <c r="F184" s="108"/>
      <c r="G184" s="108"/>
      <c r="H184" s="108"/>
      <c r="I184" s="108"/>
      <c r="J184" s="108"/>
    </row>
    <row r="185" spans="1:10" s="153" customFormat="1" x14ac:dyDescent="0.2">
      <c r="A185" s="105"/>
      <c r="B185" s="108"/>
      <c r="C185" s="108"/>
      <c r="D185" s="108"/>
      <c r="E185" s="108"/>
      <c r="F185" s="108"/>
      <c r="G185" s="108"/>
      <c r="H185" s="108"/>
      <c r="I185" s="108"/>
      <c r="J185" s="108"/>
    </row>
    <row r="186" spans="1:10" s="153" customFormat="1" x14ac:dyDescent="0.2">
      <c r="A186" s="105"/>
      <c r="B186" s="108"/>
      <c r="C186" s="108"/>
      <c r="D186" s="108"/>
      <c r="E186" s="108"/>
      <c r="F186" s="108"/>
      <c r="G186" s="108"/>
      <c r="H186" s="108"/>
      <c r="I186" s="108"/>
      <c r="J186" s="108"/>
    </row>
    <row r="187" spans="1:10" s="153" customFormat="1" x14ac:dyDescent="0.2">
      <c r="A187" s="105"/>
      <c r="B187" s="108"/>
      <c r="C187" s="108"/>
      <c r="D187" s="108"/>
      <c r="E187" s="108"/>
      <c r="F187" s="108"/>
      <c r="G187" s="108"/>
      <c r="H187" s="108"/>
      <c r="I187" s="108"/>
      <c r="J187" s="108"/>
    </row>
    <row r="188" spans="1:10" s="153" customFormat="1" x14ac:dyDescent="0.2">
      <c r="A188" s="105"/>
      <c r="B188" s="108"/>
      <c r="C188" s="108"/>
      <c r="D188" s="108"/>
      <c r="E188" s="108"/>
      <c r="F188" s="108"/>
      <c r="G188" s="108"/>
      <c r="H188" s="108"/>
      <c r="I188" s="108"/>
      <c r="J188" s="108"/>
    </row>
    <row r="189" spans="1:10" s="153" customFormat="1" x14ac:dyDescent="0.2">
      <c r="A189" s="105"/>
      <c r="B189" s="108"/>
      <c r="C189" s="108"/>
      <c r="D189" s="108"/>
      <c r="E189" s="108"/>
      <c r="F189" s="108"/>
      <c r="G189" s="108"/>
      <c r="H189" s="108"/>
      <c r="I189" s="108"/>
      <c r="J189" s="108"/>
    </row>
    <row r="190" spans="1:10" s="153" customFormat="1" x14ac:dyDescent="0.2">
      <c r="A190" s="105"/>
      <c r="B190" s="108"/>
      <c r="C190" s="108"/>
      <c r="D190" s="108"/>
      <c r="E190" s="108"/>
      <c r="F190" s="108"/>
      <c r="G190" s="108"/>
      <c r="H190" s="108"/>
      <c r="I190" s="108"/>
      <c r="J190" s="108"/>
    </row>
    <row r="191" spans="1:10" s="153" customFormat="1" x14ac:dyDescent="0.2">
      <c r="A191" s="105"/>
      <c r="B191" s="108"/>
      <c r="C191" s="108"/>
      <c r="D191" s="108"/>
      <c r="E191" s="108"/>
      <c r="F191" s="108"/>
      <c r="G191" s="108"/>
      <c r="H191" s="108"/>
      <c r="I191" s="108"/>
      <c r="J191" s="108"/>
    </row>
    <row r="192" spans="1:10" s="153" customFormat="1" x14ac:dyDescent="0.2">
      <c r="A192" s="105"/>
      <c r="B192" s="108"/>
      <c r="C192" s="108"/>
      <c r="D192" s="108"/>
      <c r="E192" s="108"/>
      <c r="F192" s="108"/>
      <c r="G192" s="108"/>
      <c r="H192" s="108"/>
      <c r="I192" s="108"/>
      <c r="J192" s="108"/>
    </row>
    <row r="193" spans="1:10" s="153" customFormat="1" x14ac:dyDescent="0.2">
      <c r="A193" s="105"/>
      <c r="B193" s="108"/>
      <c r="C193" s="108"/>
      <c r="D193" s="108"/>
      <c r="E193" s="108"/>
      <c r="F193" s="108"/>
      <c r="G193" s="108"/>
      <c r="H193" s="108"/>
      <c r="I193" s="108"/>
      <c r="J193" s="108"/>
    </row>
    <row r="194" spans="1:10" s="153" customFormat="1" x14ac:dyDescent="0.2">
      <c r="A194" s="105"/>
      <c r="B194" s="108"/>
      <c r="C194" s="108"/>
      <c r="D194" s="108"/>
      <c r="E194" s="108"/>
      <c r="F194" s="108"/>
      <c r="G194" s="108"/>
      <c r="H194" s="108"/>
      <c r="I194" s="108"/>
      <c r="J194" s="108"/>
    </row>
    <row r="195" spans="1:10" s="153" customFormat="1" x14ac:dyDescent="0.2">
      <c r="A195" s="105"/>
      <c r="B195" s="108"/>
      <c r="C195" s="108"/>
      <c r="D195" s="108"/>
      <c r="E195" s="108"/>
      <c r="F195" s="108"/>
      <c r="G195" s="108"/>
      <c r="H195" s="108"/>
      <c r="I195" s="108"/>
      <c r="J195" s="108"/>
    </row>
    <row r="196" spans="1:10" s="153" customFormat="1" x14ac:dyDescent="0.2">
      <c r="A196" s="105"/>
      <c r="B196" s="108"/>
      <c r="C196" s="108"/>
      <c r="D196" s="108"/>
      <c r="E196" s="108"/>
      <c r="F196" s="108"/>
      <c r="G196" s="108"/>
      <c r="H196" s="108"/>
      <c r="I196" s="108"/>
      <c r="J196" s="108"/>
    </row>
    <row r="197" spans="1:10" s="153" customFormat="1" x14ac:dyDescent="0.2">
      <c r="A197" s="105"/>
      <c r="B197" s="108"/>
      <c r="C197" s="108"/>
      <c r="D197" s="108"/>
      <c r="E197" s="108"/>
      <c r="F197" s="108"/>
      <c r="G197" s="108"/>
      <c r="H197" s="108"/>
      <c r="I197" s="108"/>
      <c r="J197" s="108"/>
    </row>
    <row r="198" spans="1:10" s="153" customFormat="1" x14ac:dyDescent="0.2">
      <c r="A198" s="105"/>
      <c r="B198" s="108"/>
      <c r="C198" s="108"/>
      <c r="D198" s="108"/>
      <c r="E198" s="108"/>
      <c r="F198" s="108"/>
      <c r="G198" s="108"/>
      <c r="H198" s="108"/>
      <c r="I198" s="108"/>
      <c r="J198" s="108"/>
    </row>
    <row r="199" spans="1:10" s="153" customFormat="1" x14ac:dyDescent="0.2">
      <c r="A199" s="105"/>
      <c r="B199" s="108"/>
      <c r="C199" s="108"/>
      <c r="D199" s="108"/>
      <c r="E199" s="108"/>
      <c r="F199" s="108"/>
      <c r="G199" s="108"/>
      <c r="H199" s="108"/>
      <c r="I199" s="108"/>
      <c r="J199" s="108"/>
    </row>
    <row r="200" spans="1:10" s="153" customFormat="1" x14ac:dyDescent="0.2">
      <c r="A200" s="105"/>
      <c r="B200" s="108"/>
      <c r="C200" s="108"/>
      <c r="D200" s="108"/>
      <c r="E200" s="108"/>
      <c r="F200" s="108"/>
      <c r="G200" s="108"/>
      <c r="H200" s="108"/>
      <c r="I200" s="108"/>
      <c r="J200" s="108"/>
    </row>
    <row r="201" spans="1:10" s="153" customFormat="1" x14ac:dyDescent="0.2">
      <c r="A201" s="105"/>
      <c r="B201" s="108"/>
      <c r="C201" s="108"/>
      <c r="D201" s="108"/>
      <c r="E201" s="108"/>
      <c r="F201" s="108"/>
      <c r="G201" s="108"/>
      <c r="H201" s="108"/>
      <c r="I201" s="108"/>
      <c r="J201" s="108"/>
    </row>
    <row r="202" spans="1:10" s="153" customFormat="1" x14ac:dyDescent="0.2">
      <c r="A202" s="105"/>
      <c r="B202" s="108"/>
      <c r="C202" s="108"/>
      <c r="D202" s="108"/>
      <c r="E202" s="108"/>
      <c r="F202" s="108"/>
      <c r="G202" s="108"/>
      <c r="H202" s="108"/>
      <c r="I202" s="108"/>
      <c r="J202" s="108"/>
    </row>
    <row r="203" spans="1:10" s="153" customFormat="1" x14ac:dyDescent="0.2">
      <c r="A203" s="105"/>
      <c r="B203" s="108"/>
      <c r="C203" s="108"/>
      <c r="D203" s="108"/>
      <c r="E203" s="108"/>
      <c r="F203" s="108"/>
      <c r="G203" s="108"/>
      <c r="H203" s="108"/>
      <c r="I203" s="108"/>
      <c r="J203" s="108"/>
    </row>
    <row r="204" spans="1:10" s="153" customFormat="1" x14ac:dyDescent="0.2">
      <c r="A204" s="105"/>
      <c r="B204" s="108"/>
      <c r="C204" s="108"/>
      <c r="D204" s="108"/>
      <c r="E204" s="108"/>
      <c r="F204" s="108"/>
      <c r="G204" s="108"/>
      <c r="H204" s="108"/>
      <c r="I204" s="108"/>
      <c r="J204" s="108"/>
    </row>
    <row r="205" spans="1:10" s="153" customFormat="1" x14ac:dyDescent="0.2">
      <c r="A205" s="105"/>
      <c r="B205" s="108"/>
      <c r="C205" s="108"/>
      <c r="D205" s="108"/>
      <c r="E205" s="108"/>
      <c r="F205" s="108"/>
      <c r="G205" s="108"/>
      <c r="H205" s="108"/>
      <c r="I205" s="108"/>
      <c r="J205" s="108"/>
    </row>
    <row r="206" spans="1:10" s="153" customFormat="1" x14ac:dyDescent="0.2">
      <c r="A206" s="105"/>
      <c r="B206" s="108"/>
      <c r="C206" s="108"/>
      <c r="D206" s="108"/>
      <c r="E206" s="108"/>
      <c r="F206" s="108"/>
      <c r="G206" s="108"/>
      <c r="H206" s="108"/>
      <c r="I206" s="108"/>
      <c r="J206" s="108"/>
    </row>
    <row r="207" spans="1:10" s="153" customFormat="1" x14ac:dyDescent="0.2">
      <c r="A207" s="105"/>
      <c r="B207" s="108"/>
      <c r="C207" s="108"/>
      <c r="D207" s="108"/>
      <c r="E207" s="108"/>
      <c r="F207" s="108"/>
      <c r="G207" s="108"/>
      <c r="H207" s="108"/>
      <c r="I207" s="108"/>
      <c r="J207" s="108"/>
    </row>
    <row r="208" spans="1:10" s="153" customFormat="1" x14ac:dyDescent="0.2">
      <c r="A208" s="105"/>
      <c r="B208" s="108"/>
      <c r="C208" s="108"/>
      <c r="D208" s="108"/>
      <c r="E208" s="108"/>
      <c r="F208" s="108"/>
      <c r="G208" s="108"/>
      <c r="H208" s="108"/>
      <c r="I208" s="108"/>
      <c r="J208" s="108"/>
    </row>
    <row r="209" spans="1:10" s="153" customFormat="1" x14ac:dyDescent="0.2">
      <c r="A209" s="105"/>
      <c r="B209" s="108"/>
      <c r="C209" s="108"/>
      <c r="D209" s="108"/>
      <c r="E209" s="108"/>
      <c r="F209" s="108"/>
      <c r="G209" s="108"/>
      <c r="H209" s="108"/>
      <c r="I209" s="108"/>
      <c r="J209" s="108"/>
    </row>
    <row r="210" spans="1:10" s="153" customFormat="1" x14ac:dyDescent="0.2">
      <c r="A210" s="105"/>
      <c r="B210" s="108"/>
      <c r="C210" s="108"/>
      <c r="D210" s="108"/>
      <c r="E210" s="108"/>
      <c r="F210" s="108"/>
      <c r="G210" s="108"/>
      <c r="H210" s="108"/>
      <c r="I210" s="108"/>
      <c r="J210" s="108"/>
    </row>
    <row r="211" spans="1:10" s="153" customFormat="1" x14ac:dyDescent="0.2">
      <c r="A211" s="105"/>
      <c r="B211" s="108"/>
      <c r="C211" s="108"/>
      <c r="D211" s="108"/>
      <c r="E211" s="108"/>
      <c r="F211" s="108"/>
      <c r="G211" s="108"/>
      <c r="H211" s="108"/>
      <c r="I211" s="108"/>
      <c r="J211" s="108"/>
    </row>
    <row r="212" spans="1:10" s="153" customFormat="1" x14ac:dyDescent="0.2">
      <c r="A212" s="105"/>
      <c r="B212" s="108"/>
      <c r="C212" s="108"/>
      <c r="D212" s="108"/>
      <c r="E212" s="108"/>
      <c r="F212" s="108"/>
      <c r="G212" s="108"/>
      <c r="H212" s="108"/>
      <c r="I212" s="108"/>
      <c r="J212" s="108"/>
    </row>
    <row r="213" spans="1:10" s="153" customFormat="1" x14ac:dyDescent="0.2">
      <c r="A213" s="105"/>
      <c r="B213" s="108"/>
      <c r="C213" s="108"/>
      <c r="D213" s="108"/>
      <c r="E213" s="108"/>
      <c r="F213" s="108"/>
      <c r="G213" s="108"/>
      <c r="H213" s="108"/>
      <c r="I213" s="108"/>
      <c r="J213" s="108"/>
    </row>
    <row r="214" spans="1:10" s="153" customFormat="1" x14ac:dyDescent="0.2">
      <c r="A214" s="105"/>
      <c r="B214" s="108"/>
      <c r="C214" s="108"/>
      <c r="D214" s="108"/>
      <c r="E214" s="108"/>
      <c r="F214" s="108"/>
      <c r="G214" s="108"/>
      <c r="H214" s="108"/>
      <c r="I214" s="108"/>
      <c r="J214" s="108"/>
    </row>
    <row r="215" spans="1:10" s="153" customFormat="1" x14ac:dyDescent="0.2">
      <c r="A215" s="105"/>
      <c r="B215" s="108"/>
      <c r="C215" s="108"/>
      <c r="D215" s="108"/>
      <c r="E215" s="108"/>
      <c r="F215" s="108"/>
      <c r="G215" s="108"/>
      <c r="H215" s="108"/>
      <c r="I215" s="108"/>
      <c r="J215" s="108"/>
    </row>
    <row r="216" spans="1:10" s="153" customFormat="1" x14ac:dyDescent="0.2">
      <c r="A216" s="105"/>
      <c r="B216" s="108"/>
      <c r="C216" s="108"/>
      <c r="D216" s="108"/>
      <c r="E216" s="108"/>
      <c r="F216" s="108"/>
      <c r="G216" s="108"/>
      <c r="H216" s="108"/>
      <c r="I216" s="108"/>
      <c r="J216" s="108"/>
    </row>
    <row r="217" spans="1:10" s="153" customFormat="1" x14ac:dyDescent="0.2">
      <c r="A217" s="105"/>
      <c r="B217" s="108"/>
      <c r="C217" s="108"/>
      <c r="D217" s="108"/>
      <c r="E217" s="108"/>
      <c r="F217" s="108"/>
      <c r="G217" s="108"/>
      <c r="H217" s="108"/>
      <c r="I217" s="108"/>
      <c r="J217" s="108"/>
    </row>
    <row r="218" spans="1:10" s="153" customFormat="1" x14ac:dyDescent="0.2">
      <c r="A218" s="105"/>
      <c r="B218" s="108"/>
      <c r="C218" s="108"/>
      <c r="D218" s="108"/>
      <c r="E218" s="108"/>
      <c r="F218" s="108"/>
      <c r="G218" s="108"/>
      <c r="H218" s="108"/>
      <c r="I218" s="108"/>
      <c r="J218" s="108"/>
    </row>
    <row r="219" spans="1:10" s="153" customFormat="1" x14ac:dyDescent="0.2">
      <c r="A219" s="105"/>
      <c r="B219" s="108"/>
      <c r="C219" s="108"/>
      <c r="D219" s="108"/>
      <c r="E219" s="108"/>
      <c r="F219" s="108"/>
      <c r="G219" s="108"/>
      <c r="H219" s="108"/>
      <c r="I219" s="108"/>
      <c r="J219" s="108"/>
    </row>
    <row r="220" spans="1:10" s="153" customFormat="1" x14ac:dyDescent="0.2">
      <c r="A220" s="105"/>
      <c r="B220" s="108"/>
      <c r="C220" s="108"/>
      <c r="D220" s="108"/>
      <c r="E220" s="108"/>
      <c r="F220" s="108"/>
      <c r="G220" s="108"/>
      <c r="H220" s="108"/>
      <c r="I220" s="108"/>
      <c r="J220" s="108"/>
    </row>
    <row r="221" spans="1:10" s="153" customFormat="1" x14ac:dyDescent="0.2">
      <c r="A221" s="105"/>
      <c r="B221" s="108"/>
      <c r="C221" s="108"/>
      <c r="D221" s="108"/>
      <c r="E221" s="108"/>
      <c r="F221" s="108"/>
      <c r="G221" s="108"/>
      <c r="H221" s="108"/>
      <c r="I221" s="108"/>
      <c r="J221" s="108"/>
    </row>
    <row r="222" spans="1:10" s="153" customFormat="1" x14ac:dyDescent="0.2">
      <c r="A222" s="105"/>
      <c r="B222" s="108"/>
      <c r="C222" s="108"/>
      <c r="D222" s="108"/>
      <c r="E222" s="108"/>
      <c r="F222" s="108"/>
      <c r="G222" s="108"/>
      <c r="H222" s="108"/>
      <c r="I222" s="108"/>
      <c r="J222" s="108"/>
    </row>
    <row r="223" spans="1:10" s="153" customFormat="1" x14ac:dyDescent="0.2">
      <c r="A223" s="105"/>
      <c r="B223" s="108"/>
      <c r="C223" s="108"/>
      <c r="D223" s="108"/>
      <c r="E223" s="108"/>
      <c r="F223" s="108"/>
      <c r="G223" s="108"/>
      <c r="H223" s="108"/>
      <c r="I223" s="108"/>
      <c r="J223" s="108"/>
    </row>
    <row r="224" spans="1:10" s="153" customFormat="1" x14ac:dyDescent="0.2">
      <c r="A224" s="105"/>
      <c r="B224" s="108"/>
      <c r="C224" s="108"/>
      <c r="D224" s="108"/>
      <c r="E224" s="108"/>
      <c r="F224" s="108"/>
      <c r="G224" s="108"/>
      <c r="H224" s="108"/>
      <c r="I224" s="108"/>
      <c r="J224" s="108"/>
    </row>
    <row r="225" spans="1:10" s="153" customFormat="1" x14ac:dyDescent="0.2">
      <c r="A225" s="105"/>
      <c r="B225" s="108"/>
      <c r="C225" s="108"/>
      <c r="D225" s="108"/>
      <c r="E225" s="108"/>
      <c r="F225" s="108"/>
      <c r="G225" s="108"/>
      <c r="H225" s="108"/>
      <c r="I225" s="108"/>
      <c r="J225" s="108"/>
    </row>
    <row r="226" spans="1:10" s="153" customFormat="1" x14ac:dyDescent="0.2">
      <c r="A226" s="105"/>
      <c r="B226" s="108"/>
      <c r="C226" s="108"/>
      <c r="D226" s="108"/>
      <c r="E226" s="108"/>
      <c r="F226" s="108"/>
      <c r="G226" s="108"/>
      <c r="H226" s="108"/>
      <c r="I226" s="108"/>
      <c r="J226" s="108"/>
    </row>
    <row r="227" spans="1:10" s="153" customFormat="1" x14ac:dyDescent="0.2">
      <c r="A227" s="105"/>
      <c r="B227" s="108"/>
      <c r="C227" s="108"/>
      <c r="D227" s="108"/>
      <c r="E227" s="108"/>
      <c r="F227" s="108"/>
      <c r="G227" s="108"/>
      <c r="H227" s="108"/>
      <c r="I227" s="108"/>
      <c r="J227" s="108"/>
    </row>
    <row r="228" spans="1:10" s="153" customFormat="1" x14ac:dyDescent="0.2">
      <c r="A228" s="105"/>
      <c r="B228" s="108"/>
      <c r="C228" s="108"/>
      <c r="D228" s="108"/>
      <c r="E228" s="108"/>
      <c r="F228" s="108"/>
      <c r="G228" s="108"/>
      <c r="H228" s="108"/>
      <c r="I228" s="108"/>
      <c r="J228" s="108"/>
    </row>
    <row r="229" spans="1:10" s="153" customFormat="1" x14ac:dyDescent="0.2">
      <c r="A229" s="105"/>
      <c r="B229" s="108"/>
      <c r="C229" s="108"/>
      <c r="D229" s="108"/>
      <c r="E229" s="108"/>
      <c r="F229" s="108"/>
      <c r="G229" s="108"/>
      <c r="H229" s="108"/>
      <c r="I229" s="108"/>
      <c r="J229" s="108"/>
    </row>
    <row r="230" spans="1:10" s="153" customFormat="1" x14ac:dyDescent="0.2">
      <c r="A230" s="105"/>
      <c r="B230" s="108"/>
      <c r="C230" s="108"/>
      <c r="D230" s="108"/>
      <c r="E230" s="108"/>
      <c r="F230" s="108"/>
      <c r="G230" s="108"/>
      <c r="H230" s="108"/>
      <c r="I230" s="108"/>
      <c r="J230" s="108"/>
    </row>
    <row r="231" spans="1:10" s="153" customFormat="1" x14ac:dyDescent="0.2">
      <c r="A231" s="105"/>
      <c r="B231" s="108"/>
      <c r="C231" s="108"/>
      <c r="D231" s="108"/>
      <c r="E231" s="108"/>
      <c r="F231" s="108"/>
      <c r="G231" s="108"/>
      <c r="H231" s="108"/>
      <c r="I231" s="108"/>
      <c r="J231" s="108"/>
    </row>
    <row r="232" spans="1:10" s="153" customFormat="1" x14ac:dyDescent="0.2">
      <c r="A232" s="105"/>
      <c r="B232" s="108"/>
      <c r="C232" s="108"/>
      <c r="D232" s="108"/>
      <c r="E232" s="108"/>
      <c r="F232" s="108"/>
      <c r="G232" s="108"/>
      <c r="H232" s="108"/>
      <c r="I232" s="108"/>
      <c r="J232" s="108"/>
    </row>
    <row r="233" spans="1:10" s="153" customFormat="1" x14ac:dyDescent="0.2">
      <c r="A233" s="105"/>
      <c r="B233" s="108"/>
      <c r="C233" s="108"/>
      <c r="D233" s="108"/>
      <c r="E233" s="108"/>
      <c r="F233" s="108"/>
      <c r="G233" s="108"/>
      <c r="H233" s="108"/>
      <c r="I233" s="108"/>
      <c r="J233" s="108"/>
    </row>
    <row r="234" spans="1:10" s="153" customFormat="1" x14ac:dyDescent="0.2">
      <c r="A234" s="105"/>
      <c r="B234" s="108"/>
      <c r="C234" s="108"/>
      <c r="D234" s="108"/>
      <c r="E234" s="108"/>
      <c r="F234" s="108"/>
      <c r="G234" s="108"/>
      <c r="H234" s="108"/>
      <c r="I234" s="108"/>
      <c r="J234" s="108"/>
    </row>
    <row r="235" spans="1:10" s="153" customFormat="1" x14ac:dyDescent="0.2">
      <c r="A235" s="105"/>
      <c r="B235" s="108"/>
      <c r="C235" s="108"/>
      <c r="D235" s="108"/>
      <c r="E235" s="108"/>
      <c r="F235" s="108"/>
      <c r="G235" s="108"/>
      <c r="H235" s="108"/>
      <c r="I235" s="108"/>
      <c r="J235" s="108"/>
    </row>
    <row r="236" spans="1:10" s="153" customFormat="1" x14ac:dyDescent="0.2">
      <c r="A236" s="105"/>
      <c r="B236" s="108"/>
      <c r="C236" s="108"/>
      <c r="D236" s="108"/>
      <c r="E236" s="108"/>
      <c r="F236" s="108"/>
      <c r="G236" s="108"/>
      <c r="H236" s="108"/>
      <c r="I236" s="108"/>
      <c r="J236" s="108"/>
    </row>
    <row r="237" spans="1:10" s="153" customFormat="1" x14ac:dyDescent="0.2">
      <c r="A237" s="105"/>
      <c r="B237" s="108"/>
      <c r="C237" s="108"/>
      <c r="D237" s="108"/>
      <c r="E237" s="108"/>
      <c r="F237" s="108"/>
      <c r="G237" s="108"/>
      <c r="H237" s="108"/>
      <c r="I237" s="108"/>
      <c r="J237" s="108"/>
    </row>
    <row r="238" spans="1:10" s="153" customFormat="1" x14ac:dyDescent="0.2">
      <c r="A238" s="105"/>
      <c r="B238" s="108"/>
      <c r="C238" s="108"/>
      <c r="D238" s="108"/>
      <c r="E238" s="108"/>
      <c r="F238" s="108"/>
      <c r="G238" s="108"/>
      <c r="H238" s="108"/>
      <c r="I238" s="108"/>
      <c r="J238" s="108"/>
    </row>
    <row r="239" spans="1:10" s="153" customFormat="1" x14ac:dyDescent="0.2">
      <c r="A239" s="105"/>
      <c r="B239" s="108"/>
      <c r="C239" s="108"/>
      <c r="D239" s="108"/>
      <c r="E239" s="108"/>
      <c r="F239" s="108"/>
      <c r="G239" s="108"/>
      <c r="H239" s="108"/>
      <c r="I239" s="108"/>
      <c r="J239" s="108"/>
    </row>
    <row r="240" spans="1:10" s="153" customFormat="1" x14ac:dyDescent="0.2">
      <c r="A240" s="105"/>
      <c r="B240" s="108"/>
      <c r="C240" s="108"/>
      <c r="D240" s="108"/>
      <c r="E240" s="108"/>
      <c r="F240" s="108"/>
      <c r="G240" s="108"/>
      <c r="H240" s="108"/>
      <c r="I240" s="108"/>
      <c r="J240" s="108"/>
    </row>
    <row r="241" spans="1:10" s="153" customFormat="1" x14ac:dyDescent="0.2">
      <c r="A241" s="105"/>
      <c r="B241" s="108"/>
      <c r="C241" s="108"/>
      <c r="D241" s="108"/>
      <c r="E241" s="108"/>
      <c r="F241" s="108"/>
      <c r="G241" s="108"/>
      <c r="H241" s="108"/>
      <c r="I241" s="108"/>
      <c r="J241" s="108"/>
    </row>
    <row r="242" spans="1:10" s="153" customFormat="1" x14ac:dyDescent="0.2">
      <c r="A242" s="105"/>
      <c r="B242" s="108"/>
      <c r="C242" s="108"/>
      <c r="D242" s="108"/>
      <c r="E242" s="108"/>
      <c r="F242" s="108"/>
      <c r="G242" s="108"/>
      <c r="H242" s="108"/>
      <c r="I242" s="108"/>
      <c r="J242" s="108"/>
    </row>
    <row r="243" spans="1:10" s="153" customFormat="1" x14ac:dyDescent="0.2">
      <c r="A243" s="105"/>
      <c r="B243" s="108"/>
      <c r="C243" s="108"/>
      <c r="D243" s="108"/>
      <c r="E243" s="108"/>
      <c r="F243" s="108"/>
      <c r="G243" s="108"/>
      <c r="H243" s="108"/>
      <c r="I243" s="108"/>
      <c r="J243" s="108"/>
    </row>
    <row r="244" spans="1:10" s="153" customFormat="1" x14ac:dyDescent="0.2">
      <c r="A244" s="105"/>
      <c r="B244" s="108"/>
      <c r="C244" s="108"/>
      <c r="D244" s="108"/>
      <c r="E244" s="108"/>
      <c r="F244" s="108"/>
      <c r="G244" s="108"/>
      <c r="H244" s="108"/>
      <c r="I244" s="108"/>
      <c r="J244" s="108"/>
    </row>
    <row r="245" spans="1:10" s="153" customFormat="1" x14ac:dyDescent="0.2">
      <c r="A245" s="105"/>
      <c r="B245" s="108"/>
      <c r="C245" s="108"/>
      <c r="D245" s="108"/>
      <c r="E245" s="108"/>
      <c r="F245" s="108"/>
      <c r="G245" s="108"/>
      <c r="H245" s="108"/>
      <c r="I245" s="108"/>
      <c r="J245" s="108"/>
    </row>
    <row r="246" spans="1:10" s="153" customFormat="1" x14ac:dyDescent="0.2">
      <c r="A246" s="105"/>
      <c r="B246" s="108"/>
      <c r="C246" s="108"/>
      <c r="D246" s="108"/>
      <c r="E246" s="108"/>
      <c r="F246" s="108"/>
      <c r="G246" s="108"/>
      <c r="H246" s="108"/>
      <c r="I246" s="108"/>
      <c r="J246" s="108"/>
    </row>
    <row r="247" spans="1:10" s="153" customFormat="1" x14ac:dyDescent="0.2">
      <c r="A247" s="105"/>
      <c r="B247" s="108"/>
      <c r="C247" s="108"/>
      <c r="D247" s="108"/>
      <c r="E247" s="108"/>
      <c r="F247" s="108"/>
      <c r="G247" s="108"/>
      <c r="H247" s="108"/>
      <c r="I247" s="108"/>
      <c r="J247" s="108"/>
    </row>
    <row r="248" spans="1:10" s="153" customFormat="1" x14ac:dyDescent="0.2">
      <c r="A248" s="105"/>
      <c r="B248" s="108"/>
      <c r="C248" s="108"/>
      <c r="D248" s="108"/>
      <c r="E248" s="108"/>
      <c r="F248" s="108"/>
      <c r="G248" s="108"/>
      <c r="H248" s="108"/>
      <c r="I248" s="108"/>
      <c r="J248" s="108"/>
    </row>
    <row r="249" spans="1:10" s="153" customFormat="1" x14ac:dyDescent="0.2">
      <c r="A249" s="105"/>
      <c r="B249" s="108"/>
      <c r="C249" s="108"/>
      <c r="D249" s="108"/>
      <c r="E249" s="108"/>
      <c r="F249" s="108"/>
      <c r="G249" s="108"/>
      <c r="H249" s="108"/>
      <c r="I249" s="108"/>
      <c r="J249" s="108"/>
    </row>
    <row r="250" spans="1:10" s="153" customFormat="1" x14ac:dyDescent="0.2">
      <c r="A250" s="105"/>
      <c r="B250" s="108"/>
      <c r="C250" s="108"/>
      <c r="D250" s="108"/>
      <c r="E250" s="108"/>
      <c r="F250" s="108"/>
      <c r="G250" s="108"/>
      <c r="H250" s="108"/>
      <c r="I250" s="108"/>
      <c r="J250" s="108"/>
    </row>
    <row r="251" spans="1:10" s="153" customFormat="1" x14ac:dyDescent="0.2">
      <c r="A251" s="105"/>
      <c r="B251" s="108"/>
      <c r="C251" s="108"/>
      <c r="D251" s="108"/>
      <c r="E251" s="108"/>
      <c r="F251" s="108"/>
      <c r="G251" s="108"/>
      <c r="H251" s="108"/>
      <c r="I251" s="108"/>
      <c r="J251" s="108"/>
    </row>
    <row r="252" spans="1:10" s="153" customFormat="1" x14ac:dyDescent="0.2">
      <c r="A252" s="105"/>
      <c r="B252" s="108"/>
      <c r="C252" s="108"/>
      <c r="D252" s="108"/>
      <c r="E252" s="108"/>
      <c r="F252" s="108"/>
      <c r="G252" s="108"/>
      <c r="H252" s="108"/>
      <c r="I252" s="108"/>
      <c r="J252" s="108"/>
    </row>
    <row r="253" spans="1:10" s="153" customFormat="1" x14ac:dyDescent="0.2">
      <c r="A253" s="105"/>
      <c r="B253" s="108"/>
      <c r="C253" s="108"/>
      <c r="D253" s="108"/>
      <c r="E253" s="108"/>
      <c r="F253" s="108"/>
      <c r="G253" s="108"/>
      <c r="H253" s="108"/>
      <c r="I253" s="108"/>
      <c r="J253" s="108"/>
    </row>
    <row r="254" spans="1:10" s="153" customFormat="1" x14ac:dyDescent="0.2">
      <c r="A254" s="105"/>
      <c r="B254" s="108"/>
      <c r="C254" s="108"/>
      <c r="D254" s="108"/>
      <c r="E254" s="108"/>
      <c r="F254" s="108"/>
      <c r="G254" s="108"/>
      <c r="H254" s="108"/>
      <c r="I254" s="108"/>
      <c r="J254" s="108"/>
    </row>
    <row r="255" spans="1:10" s="153" customFormat="1" x14ac:dyDescent="0.2">
      <c r="A255" s="105"/>
      <c r="B255" s="108"/>
      <c r="C255" s="108"/>
      <c r="D255" s="108"/>
      <c r="E255" s="108"/>
      <c r="F255" s="108"/>
      <c r="G255" s="108"/>
      <c r="H255" s="108"/>
      <c r="I255" s="108"/>
      <c r="J255" s="108"/>
    </row>
    <row r="256" spans="1:10" s="153" customFormat="1" x14ac:dyDescent="0.2">
      <c r="A256" s="105"/>
      <c r="B256" s="108"/>
      <c r="C256" s="108"/>
      <c r="D256" s="108"/>
      <c r="E256" s="108"/>
      <c r="F256" s="108"/>
      <c r="G256" s="108"/>
      <c r="H256" s="108"/>
      <c r="I256" s="108"/>
      <c r="J256" s="108"/>
    </row>
    <row r="257" spans="1:10" s="153" customFormat="1" x14ac:dyDescent="0.2">
      <c r="A257" s="105"/>
      <c r="B257" s="108"/>
      <c r="C257" s="108"/>
      <c r="D257" s="108"/>
      <c r="E257" s="108"/>
      <c r="F257" s="108"/>
      <c r="G257" s="108"/>
      <c r="H257" s="108"/>
      <c r="I257" s="108"/>
      <c r="J257" s="108"/>
    </row>
    <row r="258" spans="1:10" s="153" customFormat="1" x14ac:dyDescent="0.2">
      <c r="A258" s="105"/>
      <c r="B258" s="108"/>
      <c r="C258" s="108"/>
      <c r="D258" s="108"/>
      <c r="E258" s="108"/>
      <c r="F258" s="108"/>
      <c r="G258" s="108"/>
      <c r="H258" s="108"/>
      <c r="I258" s="108"/>
      <c r="J258" s="108"/>
    </row>
    <row r="259" spans="1:10" s="153" customFormat="1" x14ac:dyDescent="0.2">
      <c r="A259" s="105"/>
      <c r="B259" s="108"/>
      <c r="C259" s="108"/>
      <c r="D259" s="108"/>
      <c r="E259" s="108"/>
      <c r="F259" s="108"/>
      <c r="G259" s="108"/>
      <c r="H259" s="108"/>
      <c r="I259" s="108"/>
      <c r="J259" s="108"/>
    </row>
    <row r="260" spans="1:10" s="153" customFormat="1" x14ac:dyDescent="0.2">
      <c r="A260" s="105"/>
      <c r="B260" s="108"/>
      <c r="C260" s="108"/>
      <c r="D260" s="108"/>
      <c r="E260" s="108"/>
      <c r="F260" s="108"/>
      <c r="G260" s="108"/>
      <c r="H260" s="108"/>
      <c r="I260" s="108"/>
      <c r="J260" s="108"/>
    </row>
    <row r="261" spans="1:10" s="153" customFormat="1" x14ac:dyDescent="0.2">
      <c r="A261" s="105"/>
      <c r="B261" s="108"/>
      <c r="C261" s="108"/>
      <c r="D261" s="108"/>
      <c r="E261" s="108"/>
      <c r="F261" s="108"/>
      <c r="G261" s="108"/>
      <c r="H261" s="108"/>
      <c r="I261" s="108"/>
      <c r="J261" s="108"/>
    </row>
    <row r="262" spans="1:10" s="153" customFormat="1" x14ac:dyDescent="0.2">
      <c r="A262" s="105"/>
      <c r="B262" s="108"/>
      <c r="C262" s="108"/>
      <c r="D262" s="108"/>
      <c r="E262" s="108"/>
      <c r="F262" s="108"/>
      <c r="G262" s="108"/>
      <c r="H262" s="108"/>
      <c r="I262" s="108"/>
      <c r="J262" s="108"/>
    </row>
    <row r="263" spans="1:10" s="153" customFormat="1" x14ac:dyDescent="0.2">
      <c r="A263" s="105"/>
      <c r="B263" s="108"/>
      <c r="C263" s="108"/>
      <c r="D263" s="108"/>
      <c r="E263" s="108"/>
      <c r="F263" s="108"/>
      <c r="G263" s="108"/>
      <c r="H263" s="108"/>
      <c r="I263" s="108"/>
      <c r="J263" s="108"/>
    </row>
    <row r="264" spans="1:10" s="153" customFormat="1" x14ac:dyDescent="0.2">
      <c r="A264" s="105"/>
      <c r="B264" s="108"/>
      <c r="C264" s="108"/>
      <c r="D264" s="108"/>
      <c r="E264" s="108"/>
      <c r="F264" s="108"/>
      <c r="G264" s="108"/>
      <c r="H264" s="108"/>
      <c r="I264" s="108"/>
      <c r="J264" s="108"/>
    </row>
    <row r="265" spans="1:10" s="153" customFormat="1" x14ac:dyDescent="0.2">
      <c r="A265" s="105"/>
      <c r="B265" s="108"/>
      <c r="C265" s="108"/>
      <c r="D265" s="108"/>
      <c r="E265" s="108"/>
      <c r="F265" s="108"/>
      <c r="G265" s="108"/>
      <c r="H265" s="108"/>
      <c r="I265" s="108"/>
      <c r="J265" s="108"/>
    </row>
    <row r="266" spans="1:10" s="153" customFormat="1" x14ac:dyDescent="0.2">
      <c r="A266" s="105"/>
      <c r="B266" s="108"/>
      <c r="C266" s="108"/>
      <c r="D266" s="108"/>
      <c r="E266" s="108"/>
      <c r="F266" s="108"/>
      <c r="G266" s="108"/>
      <c r="H266" s="108"/>
      <c r="I266" s="108"/>
      <c r="J266" s="108"/>
    </row>
    <row r="267" spans="1:10" s="153" customFormat="1" x14ac:dyDescent="0.2">
      <c r="A267" s="105"/>
      <c r="B267" s="108"/>
      <c r="C267" s="108"/>
      <c r="D267" s="108"/>
      <c r="E267" s="108"/>
      <c r="F267" s="108"/>
      <c r="G267" s="108"/>
      <c r="H267" s="108"/>
      <c r="I267" s="108"/>
      <c r="J267" s="108"/>
    </row>
    <row r="268" spans="1:10" s="153" customFormat="1" x14ac:dyDescent="0.2">
      <c r="A268" s="105"/>
      <c r="B268" s="108"/>
      <c r="C268" s="108"/>
      <c r="D268" s="108"/>
      <c r="E268" s="108"/>
      <c r="F268" s="108"/>
      <c r="G268" s="108"/>
      <c r="H268" s="108"/>
      <c r="I268" s="108"/>
      <c r="J268" s="108"/>
    </row>
    <row r="269" spans="1:10" s="153" customFormat="1" x14ac:dyDescent="0.2">
      <c r="A269" s="105"/>
      <c r="B269" s="108"/>
      <c r="C269" s="108"/>
      <c r="D269" s="108"/>
      <c r="E269" s="108"/>
      <c r="F269" s="108"/>
      <c r="G269" s="108"/>
      <c r="H269" s="108"/>
      <c r="I269" s="108"/>
      <c r="J269" s="108"/>
    </row>
    <row r="270" spans="1:10" s="153" customFormat="1" x14ac:dyDescent="0.2">
      <c r="A270" s="105"/>
      <c r="B270" s="108"/>
      <c r="C270" s="108"/>
      <c r="D270" s="108"/>
      <c r="E270" s="108"/>
      <c r="F270" s="108"/>
      <c r="G270" s="108"/>
      <c r="H270" s="108"/>
      <c r="I270" s="108"/>
      <c r="J270" s="108"/>
    </row>
    <row r="271" spans="1:10" s="153" customFormat="1" x14ac:dyDescent="0.2">
      <c r="A271" s="105"/>
      <c r="B271" s="108"/>
      <c r="C271" s="108"/>
      <c r="D271" s="108"/>
      <c r="E271" s="108"/>
      <c r="F271" s="108"/>
      <c r="G271" s="108"/>
      <c r="H271" s="108"/>
      <c r="I271" s="108"/>
      <c r="J271" s="108"/>
    </row>
    <row r="272" spans="1:10" s="153" customFormat="1" x14ac:dyDescent="0.2">
      <c r="A272" s="105"/>
      <c r="B272" s="108"/>
      <c r="C272" s="108"/>
      <c r="D272" s="108"/>
      <c r="E272" s="108"/>
      <c r="F272" s="108"/>
      <c r="G272" s="108"/>
      <c r="H272" s="108"/>
      <c r="I272" s="108"/>
      <c r="J272" s="108"/>
    </row>
    <row r="273" spans="1:10" s="153" customFormat="1" x14ac:dyDescent="0.2">
      <c r="A273" s="105"/>
      <c r="B273" s="108"/>
      <c r="C273" s="108"/>
      <c r="D273" s="108"/>
      <c r="E273" s="108"/>
      <c r="F273" s="108"/>
      <c r="G273" s="108"/>
      <c r="H273" s="108"/>
      <c r="I273" s="108"/>
      <c r="J273" s="108"/>
    </row>
    <row r="274" spans="1:10" s="153" customFormat="1" x14ac:dyDescent="0.2">
      <c r="A274" s="105"/>
      <c r="B274" s="108"/>
      <c r="C274" s="108"/>
      <c r="D274" s="108"/>
      <c r="E274" s="108"/>
      <c r="F274" s="108"/>
      <c r="G274" s="108"/>
      <c r="H274" s="108"/>
      <c r="I274" s="108"/>
      <c r="J274" s="108"/>
    </row>
    <row r="275" spans="1:10" s="153" customFormat="1" x14ac:dyDescent="0.2">
      <c r="A275" s="105"/>
      <c r="B275" s="108"/>
      <c r="C275" s="108"/>
      <c r="D275" s="108"/>
      <c r="E275" s="108"/>
      <c r="F275" s="108"/>
      <c r="G275" s="108"/>
      <c r="H275" s="108"/>
      <c r="I275" s="108"/>
      <c r="J275" s="108"/>
    </row>
    <row r="276" spans="1:10" s="153" customFormat="1" x14ac:dyDescent="0.2">
      <c r="A276" s="105"/>
      <c r="B276" s="108"/>
      <c r="C276" s="108"/>
      <c r="D276" s="108"/>
      <c r="E276" s="108"/>
      <c r="F276" s="108"/>
      <c r="G276" s="108"/>
      <c r="H276" s="108"/>
      <c r="I276" s="108"/>
      <c r="J276" s="108"/>
    </row>
    <row r="277" spans="1:10" s="153" customFormat="1" x14ac:dyDescent="0.2">
      <c r="A277" s="105"/>
      <c r="B277" s="108"/>
      <c r="C277" s="108"/>
      <c r="D277" s="108"/>
      <c r="E277" s="108"/>
      <c r="F277" s="108"/>
      <c r="G277" s="108"/>
      <c r="H277" s="108"/>
      <c r="I277" s="108"/>
      <c r="J277" s="108"/>
    </row>
    <row r="278" spans="1:10" s="153" customFormat="1" x14ac:dyDescent="0.2">
      <c r="A278" s="105"/>
      <c r="B278" s="108"/>
      <c r="C278" s="108"/>
      <c r="D278" s="108"/>
      <c r="E278" s="108"/>
      <c r="F278" s="108"/>
      <c r="G278" s="108"/>
      <c r="H278" s="108"/>
      <c r="I278" s="108"/>
      <c r="J278" s="108"/>
    </row>
    <row r="279" spans="1:10" s="153" customFormat="1" x14ac:dyDescent="0.2">
      <c r="A279" s="105"/>
      <c r="B279" s="108"/>
      <c r="C279" s="108"/>
      <c r="D279" s="108"/>
      <c r="E279" s="108"/>
      <c r="F279" s="108"/>
      <c r="G279" s="108"/>
      <c r="H279" s="108"/>
      <c r="I279" s="108"/>
      <c r="J279" s="108"/>
    </row>
    <row r="280" spans="1:10" s="153" customFormat="1" x14ac:dyDescent="0.2">
      <c r="A280" s="105"/>
      <c r="B280" s="108"/>
      <c r="C280" s="108"/>
      <c r="D280" s="108"/>
      <c r="E280" s="108"/>
      <c r="F280" s="108"/>
      <c r="G280" s="108"/>
      <c r="H280" s="108"/>
      <c r="I280" s="108"/>
      <c r="J280" s="108"/>
    </row>
    <row r="281" spans="1:10" s="153" customFormat="1" x14ac:dyDescent="0.2">
      <c r="A281" s="105"/>
      <c r="B281" s="108"/>
      <c r="C281" s="108"/>
      <c r="D281" s="108"/>
      <c r="E281" s="108"/>
      <c r="F281" s="108"/>
      <c r="G281" s="108"/>
      <c r="H281" s="108"/>
      <c r="I281" s="108"/>
      <c r="J281" s="108"/>
    </row>
    <row r="282" spans="1:10" s="153" customFormat="1" x14ac:dyDescent="0.2">
      <c r="A282" s="105"/>
      <c r="B282" s="108"/>
      <c r="C282" s="108"/>
      <c r="D282" s="108"/>
      <c r="E282" s="108"/>
      <c r="F282" s="108"/>
      <c r="G282" s="108"/>
      <c r="H282" s="108"/>
      <c r="I282" s="108"/>
      <c r="J282" s="108"/>
    </row>
    <row r="283" spans="1:10" s="153" customFormat="1" x14ac:dyDescent="0.2">
      <c r="A283" s="105"/>
      <c r="B283" s="108"/>
      <c r="C283" s="108"/>
      <c r="D283" s="108"/>
      <c r="E283" s="108"/>
      <c r="F283" s="108"/>
      <c r="G283" s="108"/>
      <c r="H283" s="108"/>
      <c r="I283" s="108"/>
      <c r="J283" s="108"/>
    </row>
    <row r="284" spans="1:10" s="153" customFormat="1" x14ac:dyDescent="0.2">
      <c r="A284" s="105"/>
      <c r="B284" s="108"/>
      <c r="C284" s="108"/>
      <c r="D284" s="108"/>
      <c r="E284" s="108"/>
      <c r="F284" s="108"/>
      <c r="G284" s="108"/>
      <c r="H284" s="108"/>
      <c r="I284" s="108"/>
      <c r="J284" s="108"/>
    </row>
    <row r="285" spans="1:10" s="153" customFormat="1" x14ac:dyDescent="0.2">
      <c r="A285" s="105"/>
      <c r="B285" s="108"/>
      <c r="C285" s="108"/>
      <c r="D285" s="108"/>
      <c r="E285" s="108"/>
      <c r="F285" s="108"/>
      <c r="G285" s="108"/>
      <c r="H285" s="108"/>
      <c r="I285" s="108"/>
      <c r="J285" s="108"/>
    </row>
    <row r="286" spans="1:10" s="153" customFormat="1" x14ac:dyDescent="0.2">
      <c r="A286" s="105"/>
      <c r="B286" s="108"/>
      <c r="C286" s="108"/>
      <c r="D286" s="108"/>
      <c r="E286" s="108"/>
      <c r="F286" s="108"/>
      <c r="G286" s="108"/>
      <c r="H286" s="108"/>
      <c r="I286" s="108"/>
      <c r="J286" s="108"/>
    </row>
    <row r="287" spans="1:10" s="153" customFormat="1" x14ac:dyDescent="0.2">
      <c r="A287" s="105"/>
      <c r="B287" s="108"/>
      <c r="C287" s="108"/>
      <c r="D287" s="108"/>
      <c r="E287" s="108"/>
      <c r="F287" s="108"/>
      <c r="G287" s="108"/>
      <c r="H287" s="108"/>
      <c r="I287" s="108"/>
      <c r="J287" s="108"/>
    </row>
    <row r="288" spans="1:10" s="153" customFormat="1" x14ac:dyDescent="0.2">
      <c r="A288" s="105"/>
      <c r="B288" s="108"/>
      <c r="C288" s="108"/>
      <c r="D288" s="108"/>
      <c r="E288" s="108"/>
      <c r="F288" s="108"/>
      <c r="G288" s="108"/>
      <c r="H288" s="108"/>
      <c r="I288" s="108"/>
      <c r="J288" s="108"/>
    </row>
    <row r="289" spans="1:10" s="153" customFormat="1" x14ac:dyDescent="0.2">
      <c r="A289" s="105"/>
      <c r="B289" s="108"/>
      <c r="C289" s="108"/>
      <c r="D289" s="108"/>
      <c r="E289" s="108"/>
      <c r="F289" s="108"/>
      <c r="G289" s="108"/>
      <c r="H289" s="108"/>
      <c r="I289" s="108"/>
      <c r="J289" s="108"/>
    </row>
    <row r="290" spans="1:10" s="153" customFormat="1" x14ac:dyDescent="0.2">
      <c r="A290" s="105"/>
      <c r="B290" s="108"/>
      <c r="C290" s="108"/>
      <c r="D290" s="108"/>
      <c r="E290" s="108"/>
      <c r="F290" s="108"/>
      <c r="G290" s="108"/>
      <c r="H290" s="108"/>
      <c r="I290" s="108"/>
      <c r="J290" s="108"/>
    </row>
    <row r="291" spans="1:10" s="153" customFormat="1" x14ac:dyDescent="0.2">
      <c r="A291" s="105"/>
      <c r="B291" s="108"/>
      <c r="C291" s="108"/>
      <c r="D291" s="108"/>
      <c r="E291" s="108"/>
      <c r="F291" s="108"/>
      <c r="G291" s="108"/>
      <c r="H291" s="108"/>
      <c r="I291" s="108"/>
      <c r="J291" s="108"/>
    </row>
    <row r="292" spans="1:10" s="153" customFormat="1" x14ac:dyDescent="0.2">
      <c r="A292" s="105"/>
      <c r="B292" s="108"/>
      <c r="C292" s="108"/>
      <c r="D292" s="108"/>
      <c r="E292" s="108"/>
      <c r="F292" s="108"/>
      <c r="G292" s="108"/>
      <c r="H292" s="108"/>
      <c r="I292" s="108"/>
      <c r="J292" s="108"/>
    </row>
    <row r="293" spans="1:10" s="153" customFormat="1" x14ac:dyDescent="0.2">
      <c r="A293" s="105"/>
      <c r="B293" s="108"/>
      <c r="C293" s="108"/>
      <c r="D293" s="108"/>
      <c r="E293" s="108"/>
      <c r="F293" s="108"/>
      <c r="G293" s="108"/>
      <c r="H293" s="108"/>
      <c r="I293" s="108"/>
      <c r="J293" s="108"/>
    </row>
    <row r="294" spans="1:10" s="153" customFormat="1" x14ac:dyDescent="0.2">
      <c r="A294" s="105"/>
      <c r="B294" s="108"/>
      <c r="C294" s="108"/>
      <c r="D294" s="108"/>
      <c r="E294" s="108"/>
      <c r="F294" s="108"/>
      <c r="G294" s="108"/>
      <c r="H294" s="108"/>
      <c r="I294" s="108"/>
      <c r="J294" s="108"/>
    </row>
    <row r="295" spans="1:10" s="153" customFormat="1" x14ac:dyDescent="0.2">
      <c r="A295" s="105"/>
      <c r="B295" s="108"/>
      <c r="C295" s="108"/>
      <c r="D295" s="108"/>
      <c r="E295" s="108"/>
      <c r="F295" s="108"/>
      <c r="G295" s="108"/>
      <c r="H295" s="108"/>
      <c r="I295" s="108"/>
      <c r="J295" s="108"/>
    </row>
    <row r="296" spans="1:10" s="153" customFormat="1" x14ac:dyDescent="0.2">
      <c r="A296" s="105"/>
      <c r="B296" s="108"/>
      <c r="C296" s="108"/>
      <c r="D296" s="108"/>
      <c r="E296" s="108"/>
      <c r="F296" s="108"/>
      <c r="G296" s="108"/>
      <c r="H296" s="108"/>
      <c r="I296" s="108"/>
      <c r="J296" s="108"/>
    </row>
    <row r="297" spans="1:10" s="153" customFormat="1" x14ac:dyDescent="0.2">
      <c r="A297" s="105"/>
      <c r="B297" s="108"/>
      <c r="C297" s="108"/>
      <c r="D297" s="108"/>
      <c r="E297" s="108"/>
      <c r="F297" s="108"/>
      <c r="G297" s="108"/>
      <c r="H297" s="108"/>
      <c r="I297" s="108"/>
      <c r="J297" s="108"/>
    </row>
    <row r="298" spans="1:10" s="153" customFormat="1" x14ac:dyDescent="0.2">
      <c r="A298" s="105"/>
      <c r="B298" s="108"/>
      <c r="C298" s="108"/>
      <c r="D298" s="108"/>
      <c r="E298" s="108"/>
      <c r="F298" s="108"/>
      <c r="G298" s="108"/>
      <c r="H298" s="108"/>
      <c r="I298" s="108"/>
      <c r="J298" s="108"/>
    </row>
    <row r="299" spans="1:10" s="153" customFormat="1" x14ac:dyDescent="0.2">
      <c r="A299" s="105"/>
      <c r="B299" s="108"/>
      <c r="C299" s="108"/>
      <c r="D299" s="108"/>
      <c r="E299" s="108"/>
      <c r="F299" s="108"/>
      <c r="G299" s="108"/>
      <c r="H299" s="108"/>
      <c r="I299" s="108"/>
      <c r="J299" s="108"/>
    </row>
    <row r="300" spans="1:10" s="153" customFormat="1" x14ac:dyDescent="0.2">
      <c r="A300" s="105"/>
      <c r="B300" s="108"/>
      <c r="C300" s="108"/>
      <c r="D300" s="108"/>
      <c r="E300" s="108"/>
      <c r="F300" s="108"/>
      <c r="G300" s="108"/>
      <c r="H300" s="108"/>
      <c r="I300" s="108"/>
      <c r="J300" s="108"/>
    </row>
    <row r="301" spans="1:10" s="153" customFormat="1" x14ac:dyDescent="0.2">
      <c r="A301" s="105"/>
      <c r="B301" s="108"/>
      <c r="C301" s="108"/>
      <c r="D301" s="108"/>
      <c r="E301" s="108"/>
      <c r="F301" s="108"/>
      <c r="G301" s="108"/>
      <c r="H301" s="108"/>
      <c r="I301" s="108"/>
      <c r="J301" s="108"/>
    </row>
    <row r="302" spans="1:10" s="153" customFormat="1" x14ac:dyDescent="0.2">
      <c r="A302" s="105"/>
      <c r="B302" s="108"/>
      <c r="C302" s="108"/>
      <c r="D302" s="108"/>
      <c r="E302" s="108"/>
      <c r="F302" s="108"/>
      <c r="G302" s="108"/>
      <c r="H302" s="108"/>
      <c r="I302" s="108"/>
      <c r="J302" s="108"/>
    </row>
    <row r="303" spans="1:10" s="153" customFormat="1" x14ac:dyDescent="0.2">
      <c r="A303" s="105"/>
      <c r="B303" s="108"/>
      <c r="C303" s="108"/>
      <c r="D303" s="108"/>
      <c r="E303" s="108"/>
      <c r="F303" s="108"/>
      <c r="G303" s="108"/>
      <c r="H303" s="108"/>
      <c r="I303" s="108"/>
      <c r="J303" s="108"/>
    </row>
    <row r="304" spans="1:10" s="153" customFormat="1" x14ac:dyDescent="0.2">
      <c r="A304" s="105"/>
      <c r="B304" s="108"/>
      <c r="C304" s="108"/>
      <c r="D304" s="108"/>
      <c r="E304" s="108"/>
      <c r="F304" s="108"/>
      <c r="G304" s="108"/>
      <c r="H304" s="108"/>
      <c r="I304" s="108"/>
      <c r="J304" s="108"/>
    </row>
    <row r="305" spans="1:10" s="153" customFormat="1" x14ac:dyDescent="0.2">
      <c r="A305" s="105"/>
      <c r="B305" s="108"/>
      <c r="C305" s="108"/>
      <c r="D305" s="108"/>
      <c r="E305" s="108"/>
      <c r="F305" s="108"/>
      <c r="G305" s="108"/>
      <c r="H305" s="108"/>
      <c r="I305" s="108"/>
      <c r="J305" s="108"/>
    </row>
    <row r="306" spans="1:10" s="153" customFormat="1" x14ac:dyDescent="0.2">
      <c r="A306" s="105"/>
      <c r="B306" s="108"/>
      <c r="C306" s="108"/>
      <c r="D306" s="108"/>
      <c r="E306" s="108"/>
      <c r="F306" s="108"/>
      <c r="G306" s="108"/>
      <c r="H306" s="108"/>
      <c r="I306" s="108"/>
      <c r="J306" s="108"/>
    </row>
    <row r="307" spans="1:10" s="153" customFormat="1" x14ac:dyDescent="0.2">
      <c r="A307" s="105"/>
      <c r="B307" s="108"/>
      <c r="C307" s="108"/>
      <c r="D307" s="108"/>
      <c r="E307" s="108"/>
      <c r="F307" s="108"/>
      <c r="G307" s="108"/>
      <c r="H307" s="108"/>
      <c r="I307" s="108"/>
      <c r="J307" s="108"/>
    </row>
    <row r="308" spans="1:10" s="153" customFormat="1" x14ac:dyDescent="0.2">
      <c r="A308" s="105"/>
      <c r="B308" s="108"/>
      <c r="C308" s="108"/>
      <c r="D308" s="108"/>
      <c r="E308" s="108"/>
      <c r="F308" s="108"/>
      <c r="G308" s="108"/>
      <c r="H308" s="108"/>
      <c r="I308" s="108"/>
      <c r="J308" s="108"/>
    </row>
    <row r="309" spans="1:10" s="153" customFormat="1" x14ac:dyDescent="0.2">
      <c r="A309" s="105"/>
      <c r="B309" s="108"/>
      <c r="C309" s="108"/>
      <c r="D309" s="108"/>
      <c r="E309" s="108"/>
      <c r="F309" s="108"/>
      <c r="G309" s="108"/>
      <c r="H309" s="108"/>
      <c r="I309" s="108"/>
      <c r="J309" s="108"/>
    </row>
    <row r="310" spans="1:10" s="153" customFormat="1" x14ac:dyDescent="0.2">
      <c r="A310" s="105"/>
      <c r="B310" s="108"/>
      <c r="C310" s="108"/>
      <c r="D310" s="108"/>
      <c r="E310" s="108"/>
      <c r="F310" s="108"/>
      <c r="G310" s="108"/>
      <c r="H310" s="108"/>
      <c r="I310" s="108"/>
      <c r="J310" s="108"/>
    </row>
    <row r="311" spans="1:10" s="153" customFormat="1" x14ac:dyDescent="0.2">
      <c r="A311" s="105"/>
      <c r="B311" s="108"/>
      <c r="C311" s="108"/>
      <c r="D311" s="108"/>
      <c r="E311" s="108"/>
      <c r="F311" s="108"/>
      <c r="G311" s="108"/>
      <c r="H311" s="108"/>
      <c r="I311" s="108"/>
      <c r="J311" s="108"/>
    </row>
    <row r="312" spans="1:10" s="153" customFormat="1" x14ac:dyDescent="0.2">
      <c r="A312" s="105"/>
      <c r="B312" s="108"/>
      <c r="C312" s="108"/>
      <c r="D312" s="108"/>
      <c r="E312" s="108"/>
      <c r="F312" s="108"/>
      <c r="G312" s="108"/>
      <c r="H312" s="108"/>
      <c r="I312" s="108"/>
      <c r="J312" s="108"/>
    </row>
    <row r="313" spans="1:10" s="153" customFormat="1" x14ac:dyDescent="0.2">
      <c r="A313" s="105"/>
      <c r="B313" s="108"/>
      <c r="C313" s="108"/>
      <c r="D313" s="108"/>
      <c r="E313" s="108"/>
      <c r="F313" s="108"/>
      <c r="G313" s="108"/>
      <c r="H313" s="108"/>
      <c r="I313" s="108"/>
      <c r="J313" s="108"/>
    </row>
    <row r="314" spans="1:10" s="153" customFormat="1" x14ac:dyDescent="0.2">
      <c r="A314" s="105"/>
      <c r="B314" s="108"/>
      <c r="C314" s="108"/>
      <c r="D314" s="108"/>
      <c r="E314" s="108"/>
      <c r="F314" s="108"/>
      <c r="G314" s="108"/>
      <c r="H314" s="108"/>
      <c r="I314" s="108"/>
      <c r="J314" s="108"/>
    </row>
    <row r="315" spans="1:10" s="153" customFormat="1" x14ac:dyDescent="0.2">
      <c r="A315" s="105"/>
      <c r="B315" s="108"/>
      <c r="C315" s="108"/>
      <c r="D315" s="108"/>
      <c r="E315" s="108"/>
      <c r="F315" s="108"/>
      <c r="G315" s="108"/>
      <c r="H315" s="108"/>
      <c r="I315" s="108"/>
      <c r="J315" s="108"/>
    </row>
    <row r="316" spans="1:10" s="153" customFormat="1" x14ac:dyDescent="0.2">
      <c r="A316" s="105"/>
      <c r="B316" s="108"/>
      <c r="C316" s="108"/>
      <c r="D316" s="108"/>
      <c r="E316" s="108"/>
      <c r="F316" s="108"/>
      <c r="G316" s="108"/>
      <c r="H316" s="108"/>
      <c r="I316" s="108"/>
      <c r="J316" s="108"/>
    </row>
    <row r="317" spans="1:10" s="153" customFormat="1" x14ac:dyDescent="0.2">
      <c r="A317" s="105"/>
      <c r="B317" s="108"/>
      <c r="C317" s="108"/>
      <c r="D317" s="108"/>
      <c r="E317" s="108"/>
      <c r="F317" s="108"/>
      <c r="G317" s="108"/>
      <c r="H317" s="108"/>
      <c r="I317" s="108"/>
      <c r="J317" s="108"/>
    </row>
    <row r="318" spans="1:10" s="153" customFormat="1" x14ac:dyDescent="0.2">
      <c r="A318" s="105"/>
      <c r="B318" s="108"/>
      <c r="C318" s="108"/>
      <c r="D318" s="108"/>
      <c r="E318" s="108"/>
      <c r="F318" s="108"/>
      <c r="G318" s="108"/>
      <c r="H318" s="108"/>
      <c r="I318" s="108"/>
      <c r="J318" s="108"/>
    </row>
    <row r="319" spans="1:10" s="153" customFormat="1" x14ac:dyDescent="0.2">
      <c r="A319" s="105"/>
      <c r="B319" s="108"/>
      <c r="C319" s="108"/>
      <c r="D319" s="108"/>
      <c r="E319" s="108"/>
      <c r="F319" s="108"/>
      <c r="G319" s="108"/>
      <c r="H319" s="108"/>
      <c r="I319" s="108"/>
      <c r="J319" s="108"/>
    </row>
    <row r="320" spans="1:10" s="153" customFormat="1" x14ac:dyDescent="0.2">
      <c r="A320" s="105"/>
      <c r="B320" s="108"/>
      <c r="C320" s="108"/>
      <c r="D320" s="108"/>
      <c r="E320" s="108"/>
      <c r="F320" s="108"/>
      <c r="G320" s="108"/>
      <c r="H320" s="108"/>
      <c r="I320" s="108"/>
      <c r="J320" s="108"/>
    </row>
    <row r="321" spans="1:10" s="153" customFormat="1" x14ac:dyDescent="0.2">
      <c r="A321" s="105"/>
      <c r="B321" s="108"/>
      <c r="C321" s="108"/>
      <c r="D321" s="108"/>
      <c r="E321" s="108"/>
      <c r="F321" s="108"/>
      <c r="G321" s="108"/>
      <c r="H321" s="108"/>
      <c r="I321" s="108"/>
      <c r="J321" s="108"/>
    </row>
    <row r="322" spans="1:10" s="153" customFormat="1" x14ac:dyDescent="0.2">
      <c r="A322" s="105"/>
      <c r="B322" s="108"/>
      <c r="C322" s="108"/>
      <c r="D322" s="108"/>
      <c r="E322" s="108"/>
      <c r="F322" s="108"/>
      <c r="G322" s="108"/>
      <c r="H322" s="108"/>
      <c r="I322" s="108"/>
      <c r="J322" s="108"/>
    </row>
    <row r="323" spans="1:10" s="153" customFormat="1" x14ac:dyDescent="0.2">
      <c r="A323" s="105"/>
      <c r="B323" s="108"/>
      <c r="C323" s="108"/>
      <c r="D323" s="108"/>
      <c r="E323" s="108"/>
      <c r="F323" s="108"/>
      <c r="G323" s="108"/>
      <c r="H323" s="108"/>
      <c r="I323" s="108"/>
      <c r="J323" s="108"/>
    </row>
    <row r="324" spans="1:10" s="153" customFormat="1" x14ac:dyDescent="0.2">
      <c r="A324" s="105"/>
      <c r="B324" s="108"/>
      <c r="C324" s="108"/>
      <c r="D324" s="108"/>
      <c r="E324" s="108"/>
      <c r="F324" s="108"/>
      <c r="G324" s="108"/>
      <c r="H324" s="108"/>
      <c r="I324" s="108"/>
      <c r="J324" s="108"/>
    </row>
    <row r="325" spans="1:10" s="153" customFormat="1" x14ac:dyDescent="0.2">
      <c r="A325" s="105"/>
      <c r="B325" s="108"/>
      <c r="C325" s="108"/>
      <c r="D325" s="108"/>
      <c r="E325" s="108"/>
      <c r="F325" s="108"/>
      <c r="G325" s="108"/>
      <c r="H325" s="108"/>
      <c r="I325" s="108"/>
      <c r="J325" s="108"/>
    </row>
    <row r="326" spans="1:10" s="153" customFormat="1" x14ac:dyDescent="0.2">
      <c r="A326" s="105"/>
      <c r="B326" s="108"/>
      <c r="C326" s="108"/>
      <c r="D326" s="108"/>
      <c r="E326" s="108"/>
      <c r="F326" s="108"/>
      <c r="G326" s="108"/>
      <c r="H326" s="108"/>
      <c r="I326" s="108"/>
      <c r="J326" s="108"/>
    </row>
    <row r="327" spans="1:10" s="153" customFormat="1" x14ac:dyDescent="0.2">
      <c r="A327" s="105"/>
      <c r="B327" s="108"/>
      <c r="C327" s="108"/>
      <c r="D327" s="108"/>
      <c r="E327" s="108"/>
      <c r="F327" s="108"/>
      <c r="G327" s="108"/>
      <c r="H327" s="108"/>
      <c r="I327" s="108"/>
      <c r="J327" s="108"/>
    </row>
    <row r="328" spans="1:10" s="153" customFormat="1" x14ac:dyDescent="0.2">
      <c r="A328" s="105"/>
      <c r="B328" s="108"/>
      <c r="C328" s="108"/>
      <c r="D328" s="108"/>
      <c r="E328" s="108"/>
      <c r="F328" s="108"/>
      <c r="G328" s="108"/>
      <c r="H328" s="108"/>
      <c r="I328" s="108"/>
      <c r="J328" s="108"/>
    </row>
    <row r="329" spans="1:10" s="153" customFormat="1" x14ac:dyDescent="0.2">
      <c r="A329" s="105"/>
      <c r="B329" s="108"/>
      <c r="C329" s="108"/>
      <c r="D329" s="108"/>
      <c r="E329" s="108"/>
      <c r="F329" s="108"/>
      <c r="G329" s="108"/>
      <c r="H329" s="108"/>
      <c r="I329" s="108"/>
      <c r="J329" s="108"/>
    </row>
    <row r="330" spans="1:10" s="153" customFormat="1" x14ac:dyDescent="0.2">
      <c r="A330" s="105"/>
      <c r="B330" s="108"/>
      <c r="C330" s="108"/>
      <c r="D330" s="108"/>
      <c r="E330" s="108"/>
      <c r="F330" s="108"/>
      <c r="G330" s="108"/>
      <c r="H330" s="108"/>
      <c r="I330" s="108"/>
      <c r="J330" s="108"/>
    </row>
    <row r="331" spans="1:10" s="153" customFormat="1" x14ac:dyDescent="0.2">
      <c r="A331" s="105"/>
      <c r="B331" s="108"/>
      <c r="C331" s="108"/>
      <c r="D331" s="108"/>
      <c r="E331" s="108"/>
      <c r="F331" s="108"/>
      <c r="G331" s="108"/>
      <c r="H331" s="108"/>
      <c r="I331" s="108"/>
      <c r="J331" s="108"/>
    </row>
    <row r="332" spans="1:10" s="153" customFormat="1" x14ac:dyDescent="0.2">
      <c r="A332" s="105"/>
      <c r="B332" s="108"/>
      <c r="C332" s="108"/>
      <c r="D332" s="108"/>
      <c r="E332" s="108"/>
      <c r="F332" s="108"/>
      <c r="G332" s="108"/>
      <c r="H332" s="108"/>
      <c r="I332" s="108"/>
      <c r="J332" s="108"/>
    </row>
    <row r="333" spans="1:10" s="153" customFormat="1" x14ac:dyDescent="0.2">
      <c r="A333" s="105"/>
      <c r="B333" s="108"/>
      <c r="C333" s="108"/>
      <c r="D333" s="108"/>
      <c r="E333" s="108"/>
      <c r="F333" s="108"/>
      <c r="G333" s="108"/>
      <c r="H333" s="108"/>
      <c r="I333" s="108"/>
      <c r="J333" s="108"/>
    </row>
    <row r="334" spans="1:10" s="153" customFormat="1" x14ac:dyDescent="0.2">
      <c r="A334" s="105"/>
      <c r="B334" s="108"/>
      <c r="C334" s="108"/>
      <c r="D334" s="108"/>
      <c r="E334" s="108"/>
      <c r="F334" s="108"/>
      <c r="G334" s="108"/>
      <c r="H334" s="108"/>
      <c r="I334" s="108"/>
      <c r="J334" s="108"/>
    </row>
    <row r="335" spans="1:10" s="153" customFormat="1" x14ac:dyDescent="0.2">
      <c r="A335" s="105"/>
      <c r="B335" s="108"/>
      <c r="C335" s="108"/>
      <c r="D335" s="108"/>
      <c r="E335" s="108"/>
      <c r="F335" s="108"/>
      <c r="G335" s="108"/>
      <c r="H335" s="108"/>
      <c r="I335" s="108"/>
      <c r="J335" s="108"/>
    </row>
    <row r="336" spans="1:10" s="153" customFormat="1" x14ac:dyDescent="0.2">
      <c r="A336" s="105"/>
      <c r="B336" s="108"/>
      <c r="C336" s="108"/>
      <c r="D336" s="108"/>
      <c r="E336" s="108"/>
      <c r="F336" s="108"/>
      <c r="G336" s="108"/>
      <c r="H336" s="108"/>
      <c r="I336" s="108"/>
      <c r="J336" s="108"/>
    </row>
    <row r="337" spans="1:10" s="153" customFormat="1" x14ac:dyDescent="0.2">
      <c r="A337" s="105"/>
      <c r="B337" s="108"/>
      <c r="C337" s="108"/>
      <c r="D337" s="108"/>
      <c r="E337" s="108"/>
      <c r="F337" s="108"/>
      <c r="G337" s="108"/>
      <c r="H337" s="108"/>
      <c r="I337" s="108"/>
      <c r="J337" s="108"/>
    </row>
    <row r="338" spans="1:10" s="153" customFormat="1" x14ac:dyDescent="0.2">
      <c r="A338" s="105"/>
      <c r="B338" s="108"/>
      <c r="C338" s="108"/>
      <c r="D338" s="108"/>
      <c r="E338" s="108"/>
      <c r="F338" s="108"/>
      <c r="G338" s="108"/>
      <c r="H338" s="108"/>
      <c r="I338" s="108"/>
      <c r="J338" s="108"/>
    </row>
    <row r="339" spans="1:10" s="153" customFormat="1" x14ac:dyDescent="0.2">
      <c r="A339" s="105"/>
      <c r="B339" s="108"/>
      <c r="C339" s="108"/>
      <c r="D339" s="108"/>
      <c r="E339" s="108"/>
      <c r="F339" s="108"/>
      <c r="G339" s="108"/>
      <c r="H339" s="108"/>
      <c r="I339" s="108"/>
      <c r="J339" s="108"/>
    </row>
    <row r="340" spans="1:10" s="153" customFormat="1" x14ac:dyDescent="0.2">
      <c r="A340" s="105"/>
      <c r="B340" s="108"/>
      <c r="C340" s="108"/>
      <c r="D340" s="108"/>
      <c r="E340" s="108"/>
      <c r="F340" s="108"/>
      <c r="G340" s="108"/>
      <c r="H340" s="108"/>
      <c r="I340" s="108"/>
      <c r="J340" s="108"/>
    </row>
    <row r="341" spans="1:10" s="153" customFormat="1" x14ac:dyDescent="0.2">
      <c r="A341" s="105"/>
      <c r="B341" s="108"/>
      <c r="C341" s="108"/>
      <c r="D341" s="108"/>
      <c r="E341" s="108"/>
      <c r="F341" s="108"/>
      <c r="G341" s="108"/>
      <c r="H341" s="108"/>
      <c r="I341" s="108"/>
      <c r="J341" s="108"/>
    </row>
    <row r="342" spans="1:10" s="153" customFormat="1" x14ac:dyDescent="0.2">
      <c r="A342" s="105"/>
      <c r="B342" s="108"/>
      <c r="C342" s="108"/>
      <c r="D342" s="108"/>
      <c r="E342" s="108"/>
      <c r="F342" s="108"/>
      <c r="G342" s="108"/>
      <c r="H342" s="108"/>
      <c r="I342" s="108"/>
      <c r="J342" s="108"/>
    </row>
    <row r="343" spans="1:10" s="153" customFormat="1" x14ac:dyDescent="0.2">
      <c r="A343" s="105"/>
      <c r="B343" s="108"/>
      <c r="C343" s="108"/>
      <c r="D343" s="108"/>
      <c r="E343" s="108"/>
      <c r="F343" s="108"/>
      <c r="G343" s="108"/>
      <c r="H343" s="108"/>
      <c r="I343" s="108"/>
      <c r="J343" s="108"/>
    </row>
    <row r="344" spans="1:10" s="153" customFormat="1" x14ac:dyDescent="0.2">
      <c r="A344" s="105"/>
      <c r="B344" s="108"/>
      <c r="C344" s="108"/>
      <c r="D344" s="108"/>
      <c r="E344" s="108"/>
      <c r="F344" s="108"/>
      <c r="G344" s="108"/>
      <c r="H344" s="108"/>
      <c r="I344" s="108"/>
      <c r="J344" s="108"/>
    </row>
    <row r="345" spans="1:10" s="153" customFormat="1" x14ac:dyDescent="0.2">
      <c r="A345" s="105"/>
      <c r="B345" s="108"/>
      <c r="C345" s="108"/>
      <c r="D345" s="108"/>
      <c r="E345" s="108"/>
      <c r="F345" s="108"/>
      <c r="G345" s="108"/>
      <c r="H345" s="108"/>
      <c r="I345" s="108"/>
      <c r="J345" s="108"/>
    </row>
    <row r="346" spans="1:10" s="153" customFormat="1" x14ac:dyDescent="0.2">
      <c r="A346" s="105"/>
      <c r="B346" s="108"/>
      <c r="C346" s="108"/>
      <c r="D346" s="108"/>
      <c r="E346" s="108"/>
      <c r="F346" s="108"/>
      <c r="G346" s="108"/>
      <c r="H346" s="108"/>
      <c r="I346" s="108"/>
      <c r="J346" s="108"/>
    </row>
    <row r="347" spans="1:10" s="153" customFormat="1" x14ac:dyDescent="0.2">
      <c r="A347" s="105"/>
      <c r="B347" s="108"/>
      <c r="C347" s="108"/>
      <c r="D347" s="108"/>
      <c r="E347" s="108"/>
      <c r="F347" s="108"/>
      <c r="G347" s="108"/>
      <c r="H347" s="108"/>
      <c r="I347" s="108"/>
      <c r="J347" s="108"/>
    </row>
    <row r="348" spans="1:10" s="153" customFormat="1" x14ac:dyDescent="0.2">
      <c r="A348" s="105"/>
      <c r="B348" s="108"/>
      <c r="C348" s="108"/>
      <c r="D348" s="108"/>
      <c r="E348" s="108"/>
      <c r="F348" s="108"/>
      <c r="G348" s="108"/>
      <c r="H348" s="108"/>
      <c r="I348" s="108"/>
      <c r="J348" s="108"/>
    </row>
    <row r="349" spans="1:10" s="153" customFormat="1" x14ac:dyDescent="0.2">
      <c r="A349" s="105"/>
      <c r="B349" s="108"/>
      <c r="C349" s="108"/>
      <c r="D349" s="108"/>
      <c r="E349" s="108"/>
      <c r="F349" s="108"/>
      <c r="G349" s="108"/>
      <c r="H349" s="108"/>
      <c r="I349" s="108"/>
      <c r="J349" s="108"/>
    </row>
    <row r="350" spans="1:10" s="153" customFormat="1" x14ac:dyDescent="0.2">
      <c r="A350" s="105"/>
      <c r="B350" s="108"/>
      <c r="C350" s="108"/>
      <c r="D350" s="108"/>
      <c r="E350" s="108"/>
      <c r="F350" s="108"/>
      <c r="G350" s="108"/>
      <c r="H350" s="108"/>
      <c r="I350" s="108"/>
      <c r="J350" s="108"/>
    </row>
    <row r="351" spans="1:10" s="153" customFormat="1" x14ac:dyDescent="0.2">
      <c r="A351" s="105"/>
      <c r="B351" s="108"/>
      <c r="C351" s="108"/>
      <c r="D351" s="108"/>
      <c r="E351" s="108"/>
      <c r="F351" s="108"/>
      <c r="G351" s="108"/>
      <c r="H351" s="108"/>
      <c r="I351" s="108"/>
      <c r="J351" s="108"/>
    </row>
    <row r="352" spans="1:10" s="153" customFormat="1" x14ac:dyDescent="0.2">
      <c r="A352" s="105"/>
      <c r="B352" s="108"/>
      <c r="C352" s="108"/>
      <c r="D352" s="108"/>
      <c r="E352" s="108"/>
      <c r="F352" s="108"/>
      <c r="G352" s="108"/>
      <c r="H352" s="108"/>
      <c r="I352" s="108"/>
      <c r="J352" s="108"/>
    </row>
    <row r="353" spans="1:10" s="153" customFormat="1" x14ac:dyDescent="0.2">
      <c r="A353" s="105"/>
      <c r="B353" s="108"/>
      <c r="C353" s="108"/>
      <c r="D353" s="108"/>
      <c r="E353" s="108"/>
      <c r="F353" s="108"/>
      <c r="G353" s="108"/>
      <c r="H353" s="108"/>
      <c r="I353" s="108"/>
      <c r="J353" s="108"/>
    </row>
    <row r="354" spans="1:10" s="153" customFormat="1" x14ac:dyDescent="0.2">
      <c r="A354" s="105"/>
      <c r="B354" s="108"/>
      <c r="C354" s="108"/>
      <c r="D354" s="108"/>
      <c r="E354" s="108"/>
      <c r="F354" s="108"/>
      <c r="G354" s="108"/>
      <c r="H354" s="108"/>
      <c r="I354" s="108"/>
      <c r="J354" s="108"/>
    </row>
    <row r="355" spans="1:10" s="153" customFormat="1" x14ac:dyDescent="0.2">
      <c r="A355" s="105"/>
      <c r="B355" s="108"/>
      <c r="C355" s="108"/>
      <c r="D355" s="108"/>
      <c r="E355" s="108"/>
      <c r="F355" s="108"/>
      <c r="G355" s="108"/>
      <c r="H355" s="108"/>
      <c r="I355" s="108"/>
      <c r="J355" s="108"/>
    </row>
    <row r="356" spans="1:10" s="153" customFormat="1" x14ac:dyDescent="0.2">
      <c r="A356" s="105"/>
      <c r="B356" s="108"/>
      <c r="C356" s="108"/>
      <c r="D356" s="108"/>
      <c r="E356" s="108"/>
      <c r="F356" s="108"/>
      <c r="G356" s="108"/>
      <c r="H356" s="108"/>
      <c r="I356" s="108"/>
      <c r="J356" s="108"/>
    </row>
    <row r="357" spans="1:10" s="153" customFormat="1" x14ac:dyDescent="0.2">
      <c r="A357" s="105"/>
      <c r="B357" s="108"/>
      <c r="C357" s="108"/>
      <c r="D357" s="108"/>
      <c r="E357" s="108"/>
      <c r="F357" s="108"/>
      <c r="G357" s="108"/>
      <c r="H357" s="108"/>
      <c r="I357" s="108"/>
      <c r="J357" s="108"/>
    </row>
    <row r="358" spans="1:10" s="153" customFormat="1" x14ac:dyDescent="0.2">
      <c r="A358" s="105"/>
      <c r="B358" s="108"/>
      <c r="C358" s="108"/>
      <c r="D358" s="108"/>
      <c r="E358" s="108"/>
      <c r="F358" s="108"/>
      <c r="G358" s="108"/>
      <c r="H358" s="108"/>
      <c r="I358" s="108"/>
      <c r="J358" s="108"/>
    </row>
    <row r="359" spans="1:10" s="153" customFormat="1" x14ac:dyDescent="0.2">
      <c r="A359" s="105"/>
      <c r="B359" s="108"/>
      <c r="C359" s="108"/>
      <c r="D359" s="108"/>
      <c r="E359" s="108"/>
      <c r="F359" s="108"/>
      <c r="G359" s="108"/>
      <c r="H359" s="108"/>
      <c r="I359" s="108"/>
      <c r="J359" s="108"/>
    </row>
    <row r="360" spans="1:10" s="153" customFormat="1" x14ac:dyDescent="0.2">
      <c r="A360" s="105"/>
      <c r="B360" s="108"/>
      <c r="C360" s="108"/>
      <c r="D360" s="108"/>
      <c r="E360" s="108"/>
      <c r="F360" s="108"/>
      <c r="G360" s="108"/>
      <c r="H360" s="108"/>
      <c r="I360" s="108"/>
      <c r="J360" s="108"/>
    </row>
    <row r="361" spans="1:10" s="153" customFormat="1" x14ac:dyDescent="0.2">
      <c r="A361" s="105"/>
      <c r="B361" s="108"/>
      <c r="C361" s="108"/>
      <c r="D361" s="108"/>
      <c r="E361" s="108"/>
      <c r="F361" s="108"/>
      <c r="G361" s="108"/>
      <c r="H361" s="108"/>
      <c r="I361" s="108"/>
      <c r="J361" s="108"/>
    </row>
    <row r="362" spans="1:10" s="153" customFormat="1" x14ac:dyDescent="0.2">
      <c r="A362" s="105"/>
      <c r="B362" s="108"/>
      <c r="C362" s="108"/>
      <c r="D362" s="108"/>
      <c r="E362" s="108"/>
      <c r="F362" s="108"/>
      <c r="G362" s="108"/>
      <c r="H362" s="108"/>
      <c r="I362" s="108"/>
      <c r="J362" s="108"/>
    </row>
    <row r="363" spans="1:10" s="153" customFormat="1" x14ac:dyDescent="0.2">
      <c r="A363" s="105"/>
      <c r="B363" s="108"/>
      <c r="C363" s="108"/>
      <c r="D363" s="108"/>
      <c r="E363" s="108"/>
      <c r="F363" s="108"/>
      <c r="G363" s="108"/>
      <c r="H363" s="108"/>
      <c r="I363" s="108"/>
      <c r="J363" s="108"/>
    </row>
    <row r="364" spans="1:10" s="153" customFormat="1" x14ac:dyDescent="0.2">
      <c r="A364" s="105"/>
      <c r="B364" s="108"/>
      <c r="C364" s="108"/>
      <c r="D364" s="108"/>
      <c r="E364" s="108"/>
      <c r="F364" s="108"/>
      <c r="G364" s="108"/>
      <c r="H364" s="108"/>
      <c r="I364" s="108"/>
      <c r="J364" s="108"/>
    </row>
    <row r="365" spans="1:10" s="153" customFormat="1" x14ac:dyDescent="0.2">
      <c r="A365" s="105"/>
      <c r="B365" s="108"/>
      <c r="C365" s="108"/>
      <c r="D365" s="108"/>
      <c r="E365" s="108"/>
      <c r="F365" s="108"/>
      <c r="G365" s="108"/>
      <c r="H365" s="108"/>
      <c r="I365" s="108"/>
      <c r="J365" s="108"/>
    </row>
    <row r="366" spans="1:10" s="153" customFormat="1" x14ac:dyDescent="0.2">
      <c r="A366" s="105"/>
      <c r="B366" s="108"/>
      <c r="C366" s="108"/>
      <c r="D366" s="108"/>
      <c r="E366" s="108"/>
      <c r="F366" s="108"/>
      <c r="G366" s="108"/>
      <c r="H366" s="108"/>
      <c r="I366" s="108"/>
      <c r="J366" s="108"/>
    </row>
    <row r="367" spans="1:10" s="153" customFormat="1" x14ac:dyDescent="0.2">
      <c r="A367" s="105"/>
      <c r="B367" s="108"/>
      <c r="C367" s="108"/>
      <c r="D367" s="108"/>
      <c r="E367" s="108"/>
      <c r="F367" s="108"/>
      <c r="G367" s="108"/>
      <c r="H367" s="108"/>
      <c r="I367" s="108"/>
      <c r="J367" s="108"/>
    </row>
    <row r="368" spans="1:10" s="153" customFormat="1" x14ac:dyDescent="0.2">
      <c r="A368" s="105"/>
      <c r="B368" s="108"/>
      <c r="C368" s="108"/>
      <c r="D368" s="108"/>
      <c r="E368" s="108"/>
      <c r="F368" s="108"/>
      <c r="G368" s="108"/>
      <c r="H368" s="108"/>
      <c r="I368" s="108"/>
      <c r="J368" s="108"/>
    </row>
    <row r="369" spans="1:10" s="153" customFormat="1" x14ac:dyDescent="0.2">
      <c r="A369" s="105"/>
      <c r="B369" s="108"/>
      <c r="C369" s="108"/>
      <c r="D369" s="108"/>
      <c r="E369" s="108"/>
      <c r="F369" s="108"/>
      <c r="G369" s="108"/>
      <c r="H369" s="108"/>
      <c r="I369" s="108"/>
      <c r="J369" s="108"/>
    </row>
    <row r="370" spans="1:10" s="153" customFormat="1" x14ac:dyDescent="0.2">
      <c r="A370" s="105"/>
      <c r="B370" s="108"/>
      <c r="C370" s="108"/>
      <c r="D370" s="108"/>
      <c r="E370" s="108"/>
      <c r="F370" s="108"/>
      <c r="G370" s="108"/>
      <c r="H370" s="108"/>
      <c r="I370" s="108"/>
      <c r="J370" s="108"/>
    </row>
    <row r="371" spans="1:10" s="153" customFormat="1" x14ac:dyDescent="0.2">
      <c r="A371" s="105"/>
      <c r="B371" s="108"/>
      <c r="C371" s="108"/>
      <c r="D371" s="108"/>
      <c r="E371" s="108"/>
      <c r="F371" s="108"/>
      <c r="G371" s="108"/>
      <c r="H371" s="108"/>
      <c r="I371" s="108"/>
      <c r="J371" s="108"/>
    </row>
    <row r="372" spans="1:10" s="153" customFormat="1" x14ac:dyDescent="0.2">
      <c r="A372" s="105"/>
      <c r="B372" s="108"/>
      <c r="C372" s="108"/>
      <c r="D372" s="108"/>
      <c r="E372" s="108"/>
      <c r="F372" s="108"/>
      <c r="G372" s="108"/>
      <c r="H372" s="108"/>
      <c r="I372" s="108"/>
      <c r="J372" s="108"/>
    </row>
    <row r="373" spans="1:10" s="153" customFormat="1" x14ac:dyDescent="0.2">
      <c r="A373" s="105"/>
      <c r="B373" s="108"/>
      <c r="C373" s="108"/>
      <c r="D373" s="108"/>
      <c r="E373" s="108"/>
      <c r="F373" s="108"/>
      <c r="G373" s="108"/>
      <c r="H373" s="108"/>
      <c r="I373" s="108"/>
      <c r="J373" s="108"/>
    </row>
    <row r="374" spans="1:10" s="153" customFormat="1" x14ac:dyDescent="0.2">
      <c r="A374" s="105"/>
      <c r="B374" s="108"/>
      <c r="C374" s="108"/>
      <c r="D374" s="108"/>
      <c r="E374" s="108"/>
      <c r="F374" s="108"/>
      <c r="G374" s="108"/>
      <c r="H374" s="108"/>
      <c r="I374" s="108"/>
      <c r="J374" s="108"/>
    </row>
    <row r="375" spans="1:10" s="153" customFormat="1" x14ac:dyDescent="0.2">
      <c r="A375" s="105"/>
      <c r="B375" s="108"/>
      <c r="C375" s="108"/>
      <c r="D375" s="108"/>
      <c r="E375" s="108"/>
      <c r="F375" s="108"/>
      <c r="G375" s="108"/>
      <c r="H375" s="108"/>
      <c r="I375" s="108"/>
      <c r="J375" s="108"/>
    </row>
    <row r="376" spans="1:10" s="153" customFormat="1" x14ac:dyDescent="0.2">
      <c r="A376" s="105"/>
      <c r="B376" s="108"/>
      <c r="C376" s="108"/>
      <c r="D376" s="108"/>
      <c r="E376" s="108"/>
      <c r="F376" s="108"/>
      <c r="G376" s="108"/>
      <c r="H376" s="108"/>
      <c r="I376" s="108"/>
      <c r="J376" s="108"/>
    </row>
    <row r="377" spans="1:10" s="153" customFormat="1" x14ac:dyDescent="0.2">
      <c r="A377" s="105"/>
      <c r="B377" s="108"/>
      <c r="C377" s="108"/>
      <c r="D377" s="108"/>
      <c r="E377" s="108"/>
      <c r="F377" s="108"/>
      <c r="G377" s="108"/>
      <c r="H377" s="108"/>
      <c r="I377" s="108"/>
      <c r="J377" s="108"/>
    </row>
    <row r="378" spans="1:10" s="153" customFormat="1" x14ac:dyDescent="0.2">
      <c r="A378" s="105"/>
      <c r="B378" s="108"/>
      <c r="C378" s="108"/>
      <c r="D378" s="108"/>
      <c r="E378" s="108"/>
      <c r="F378" s="108"/>
      <c r="G378" s="108"/>
      <c r="H378" s="108"/>
      <c r="I378" s="108"/>
      <c r="J378" s="108"/>
    </row>
    <row r="379" spans="1:10" s="153" customFormat="1" x14ac:dyDescent="0.2">
      <c r="A379" s="105"/>
      <c r="B379" s="108"/>
      <c r="C379" s="108"/>
      <c r="D379" s="108"/>
      <c r="E379" s="108"/>
      <c r="F379" s="108"/>
      <c r="G379" s="108"/>
      <c r="H379" s="108"/>
      <c r="I379" s="108"/>
      <c r="J379" s="108"/>
    </row>
    <row r="380" spans="1:10" s="153" customFormat="1" x14ac:dyDescent="0.2">
      <c r="A380" s="105"/>
      <c r="B380" s="108"/>
      <c r="C380" s="108"/>
      <c r="D380" s="108"/>
      <c r="E380" s="108"/>
      <c r="F380" s="108"/>
      <c r="G380" s="108"/>
      <c r="H380" s="108"/>
      <c r="I380" s="108"/>
      <c r="J380" s="108"/>
    </row>
    <row r="381" spans="1:10" s="153" customFormat="1" x14ac:dyDescent="0.2">
      <c r="A381" s="105"/>
      <c r="B381" s="108"/>
      <c r="C381" s="108"/>
      <c r="D381" s="108"/>
      <c r="E381" s="108"/>
      <c r="F381" s="108"/>
      <c r="G381" s="108"/>
      <c r="H381" s="108"/>
      <c r="I381" s="108"/>
      <c r="J381" s="108"/>
    </row>
    <row r="382" spans="1:10" s="153" customFormat="1" x14ac:dyDescent="0.2">
      <c r="A382" s="105"/>
      <c r="B382" s="108"/>
      <c r="C382" s="108"/>
      <c r="D382" s="108"/>
      <c r="E382" s="108"/>
      <c r="F382" s="108"/>
      <c r="G382" s="108"/>
      <c r="H382" s="108"/>
      <c r="I382" s="108"/>
      <c r="J382" s="108"/>
    </row>
    <row r="383" spans="1:10" s="153" customFormat="1" x14ac:dyDescent="0.2">
      <c r="A383" s="105"/>
      <c r="B383" s="108"/>
      <c r="C383" s="108"/>
      <c r="D383" s="108"/>
      <c r="E383" s="108"/>
      <c r="F383" s="108"/>
      <c r="G383" s="108"/>
      <c r="H383" s="108"/>
      <c r="I383" s="108"/>
      <c r="J383" s="108"/>
    </row>
    <row r="384" spans="1:10" s="153" customFormat="1" x14ac:dyDescent="0.2">
      <c r="A384" s="105"/>
      <c r="B384" s="108"/>
      <c r="C384" s="108"/>
      <c r="D384" s="108"/>
      <c r="E384" s="108"/>
      <c r="F384" s="108"/>
      <c r="G384" s="108"/>
      <c r="H384" s="108"/>
      <c r="I384" s="108"/>
      <c r="J384" s="108"/>
    </row>
    <row r="385" spans="1:10" s="153" customFormat="1" x14ac:dyDescent="0.2">
      <c r="A385" s="105"/>
      <c r="B385" s="108"/>
      <c r="C385" s="108"/>
      <c r="D385" s="108"/>
      <c r="E385" s="108"/>
      <c r="F385" s="108"/>
      <c r="G385" s="108"/>
      <c r="H385" s="108"/>
      <c r="I385" s="108"/>
      <c r="J385" s="108"/>
    </row>
    <row r="386" spans="1:10" s="153" customFormat="1" x14ac:dyDescent="0.2">
      <c r="A386" s="105"/>
      <c r="B386" s="108"/>
      <c r="C386" s="108"/>
      <c r="D386" s="108"/>
      <c r="E386" s="108"/>
      <c r="F386" s="108"/>
      <c r="G386" s="108"/>
      <c r="H386" s="108"/>
      <c r="I386" s="108"/>
      <c r="J386" s="108"/>
    </row>
    <row r="387" spans="1:10" s="153" customFormat="1" x14ac:dyDescent="0.2">
      <c r="A387" s="105"/>
      <c r="B387" s="108"/>
      <c r="C387" s="108"/>
      <c r="D387" s="108"/>
      <c r="E387" s="108"/>
      <c r="F387" s="108"/>
      <c r="G387" s="108"/>
      <c r="H387" s="108"/>
      <c r="I387" s="108"/>
      <c r="J387" s="108"/>
    </row>
    <row r="388" spans="1:10" s="153" customFormat="1" x14ac:dyDescent="0.2">
      <c r="A388" s="105"/>
      <c r="B388" s="108"/>
      <c r="C388" s="108"/>
      <c r="D388" s="108"/>
      <c r="E388" s="108"/>
      <c r="F388" s="108"/>
      <c r="G388" s="108"/>
      <c r="H388" s="108"/>
      <c r="I388" s="108"/>
      <c r="J388" s="108"/>
    </row>
    <row r="389" spans="1:10" s="153" customFormat="1" x14ac:dyDescent="0.2">
      <c r="A389" s="105"/>
      <c r="B389" s="108"/>
      <c r="C389" s="108"/>
      <c r="D389" s="108"/>
      <c r="E389" s="108"/>
      <c r="F389" s="108"/>
      <c r="G389" s="108"/>
      <c r="H389" s="108"/>
      <c r="I389" s="108"/>
      <c r="J389" s="108"/>
    </row>
    <row r="390" spans="1:10" s="153" customFormat="1" x14ac:dyDescent="0.2">
      <c r="A390" s="105"/>
      <c r="B390" s="108"/>
      <c r="C390" s="108"/>
      <c r="D390" s="108"/>
      <c r="E390" s="108"/>
      <c r="F390" s="108"/>
      <c r="G390" s="108"/>
      <c r="H390" s="108"/>
      <c r="I390" s="108"/>
      <c r="J390" s="108"/>
    </row>
    <row r="391" spans="1:10" s="153" customFormat="1" x14ac:dyDescent="0.2">
      <c r="A391" s="105"/>
      <c r="B391" s="108"/>
      <c r="C391" s="108"/>
      <c r="D391" s="108"/>
      <c r="E391" s="108"/>
      <c r="F391" s="108"/>
      <c r="G391" s="108"/>
      <c r="H391" s="108"/>
      <c r="I391" s="108"/>
      <c r="J391" s="108"/>
    </row>
    <row r="392" spans="1:10" s="153" customFormat="1" x14ac:dyDescent="0.2">
      <c r="A392" s="105"/>
      <c r="B392" s="108"/>
      <c r="C392" s="108"/>
      <c r="D392" s="108"/>
      <c r="E392" s="108"/>
      <c r="F392" s="108"/>
      <c r="G392" s="108"/>
      <c r="H392" s="108"/>
      <c r="I392" s="108"/>
      <c r="J392" s="108"/>
    </row>
    <row r="393" spans="1:10" s="153" customFormat="1" x14ac:dyDescent="0.2">
      <c r="A393" s="105"/>
      <c r="B393" s="108"/>
      <c r="C393" s="108"/>
      <c r="D393" s="108"/>
      <c r="E393" s="108"/>
      <c r="F393" s="108"/>
      <c r="G393" s="108"/>
      <c r="H393" s="108"/>
      <c r="I393" s="108"/>
      <c r="J393" s="108"/>
    </row>
    <row r="394" spans="1:10" s="153" customFormat="1" x14ac:dyDescent="0.2">
      <c r="A394" s="105"/>
      <c r="B394" s="108"/>
      <c r="C394" s="108"/>
      <c r="D394" s="108"/>
      <c r="E394" s="108"/>
      <c r="F394" s="108"/>
      <c r="G394" s="108"/>
      <c r="H394" s="108"/>
      <c r="I394" s="108"/>
      <c r="J394" s="108"/>
    </row>
    <row r="395" spans="1:10" s="153" customFormat="1" x14ac:dyDescent="0.2">
      <c r="A395" s="105"/>
      <c r="B395" s="108"/>
      <c r="C395" s="108"/>
      <c r="D395" s="108"/>
      <c r="E395" s="108"/>
      <c r="F395" s="108"/>
      <c r="G395" s="108"/>
      <c r="H395" s="108"/>
      <c r="I395" s="108"/>
      <c r="J395" s="108"/>
    </row>
    <row r="396" spans="1:10" s="153" customFormat="1" x14ac:dyDescent="0.2">
      <c r="A396" s="105"/>
      <c r="B396" s="108"/>
      <c r="C396" s="108"/>
      <c r="D396" s="108"/>
      <c r="E396" s="108"/>
      <c r="F396" s="108"/>
      <c r="G396" s="108"/>
      <c r="H396" s="108"/>
      <c r="I396" s="108"/>
      <c r="J396" s="108"/>
    </row>
    <row r="397" spans="1:10" s="153" customFormat="1" x14ac:dyDescent="0.2">
      <c r="A397" s="105"/>
      <c r="B397" s="108"/>
      <c r="C397" s="108"/>
      <c r="D397" s="108"/>
      <c r="E397" s="108"/>
      <c r="F397" s="108"/>
      <c r="G397" s="108"/>
      <c r="H397" s="108"/>
      <c r="I397" s="108"/>
      <c r="J397" s="108"/>
    </row>
    <row r="398" spans="1:10" s="153" customFormat="1" x14ac:dyDescent="0.2">
      <c r="A398" s="105"/>
      <c r="B398" s="108"/>
      <c r="C398" s="108"/>
      <c r="D398" s="108"/>
      <c r="E398" s="108"/>
      <c r="F398" s="108"/>
      <c r="G398" s="108"/>
      <c r="H398" s="108"/>
      <c r="I398" s="108"/>
      <c r="J398" s="108"/>
    </row>
    <row r="399" spans="1:10" s="153" customFormat="1" x14ac:dyDescent="0.2">
      <c r="A399" s="105"/>
      <c r="B399" s="108"/>
      <c r="C399" s="108"/>
      <c r="D399" s="108"/>
      <c r="E399" s="108"/>
      <c r="F399" s="108"/>
      <c r="G399" s="108"/>
      <c r="H399" s="108"/>
      <c r="I399" s="108"/>
      <c r="J399" s="108"/>
    </row>
    <row r="400" spans="1:10" s="153" customFormat="1" x14ac:dyDescent="0.2">
      <c r="A400" s="105"/>
      <c r="B400" s="108"/>
      <c r="C400" s="108"/>
      <c r="D400" s="108"/>
      <c r="E400" s="108"/>
      <c r="F400" s="108"/>
      <c r="G400" s="108"/>
      <c r="H400" s="108"/>
      <c r="I400" s="108"/>
      <c r="J400" s="108"/>
    </row>
    <row r="401" spans="1:10" s="153" customFormat="1" x14ac:dyDescent="0.2">
      <c r="A401" s="105"/>
      <c r="B401" s="108"/>
      <c r="C401" s="108"/>
      <c r="D401" s="108"/>
      <c r="E401" s="108"/>
      <c r="F401" s="108"/>
      <c r="G401" s="108"/>
      <c r="H401" s="108"/>
      <c r="I401" s="108"/>
      <c r="J401" s="108"/>
    </row>
    <row r="402" spans="1:10" s="153" customFormat="1" x14ac:dyDescent="0.2">
      <c r="A402" s="105"/>
      <c r="B402" s="108"/>
      <c r="C402" s="108"/>
      <c r="D402" s="108"/>
      <c r="E402" s="108"/>
      <c r="F402" s="108"/>
      <c r="G402" s="108"/>
      <c r="H402" s="108"/>
      <c r="I402" s="108"/>
      <c r="J402" s="108"/>
    </row>
    <row r="403" spans="1:10" s="153" customFormat="1" x14ac:dyDescent="0.2">
      <c r="A403" s="105"/>
      <c r="B403" s="108"/>
      <c r="C403" s="108"/>
      <c r="D403" s="108"/>
      <c r="E403" s="108"/>
      <c r="F403" s="108"/>
      <c r="G403" s="108"/>
      <c r="H403" s="108"/>
      <c r="I403" s="108"/>
      <c r="J403" s="108"/>
    </row>
    <row r="404" spans="1:10" s="153" customFormat="1" x14ac:dyDescent="0.2">
      <c r="A404" s="105"/>
      <c r="B404" s="108"/>
      <c r="C404" s="108"/>
      <c r="D404" s="108"/>
      <c r="E404" s="108"/>
      <c r="F404" s="108"/>
      <c r="G404" s="108"/>
      <c r="H404" s="108"/>
      <c r="I404" s="108"/>
      <c r="J404" s="108"/>
    </row>
    <row r="405" spans="1:10" s="153" customFormat="1" x14ac:dyDescent="0.2">
      <c r="A405" s="105"/>
      <c r="B405" s="108"/>
      <c r="C405" s="108"/>
      <c r="D405" s="108"/>
      <c r="E405" s="108"/>
      <c r="F405" s="108"/>
      <c r="G405" s="108"/>
      <c r="H405" s="108"/>
      <c r="I405" s="108"/>
      <c r="J405" s="108"/>
    </row>
    <row r="406" spans="1:10" s="153" customFormat="1" x14ac:dyDescent="0.2">
      <c r="A406" s="105"/>
      <c r="B406" s="108"/>
      <c r="C406" s="108"/>
      <c r="D406" s="108"/>
      <c r="E406" s="108"/>
      <c r="F406" s="108"/>
      <c r="G406" s="108"/>
      <c r="H406" s="108"/>
      <c r="I406" s="108"/>
      <c r="J406" s="108"/>
    </row>
    <row r="407" spans="1:10" s="153" customFormat="1" x14ac:dyDescent="0.2">
      <c r="A407" s="105"/>
      <c r="B407" s="108"/>
      <c r="C407" s="108"/>
      <c r="D407" s="108"/>
      <c r="E407" s="108"/>
      <c r="F407" s="108"/>
      <c r="G407" s="108"/>
      <c r="H407" s="108"/>
      <c r="I407" s="108"/>
      <c r="J407" s="108"/>
    </row>
    <row r="408" spans="1:10" s="153" customFormat="1" x14ac:dyDescent="0.2">
      <c r="A408" s="105"/>
      <c r="B408" s="108"/>
      <c r="C408" s="108"/>
      <c r="D408" s="108"/>
      <c r="E408" s="108"/>
      <c r="F408" s="108"/>
      <c r="G408" s="108"/>
      <c r="H408" s="108"/>
      <c r="I408" s="108"/>
      <c r="J408" s="108"/>
    </row>
    <row r="409" spans="1:10" s="153" customFormat="1" x14ac:dyDescent="0.2">
      <c r="A409" s="105"/>
      <c r="B409" s="108"/>
      <c r="C409" s="108"/>
      <c r="D409" s="108"/>
      <c r="E409" s="108"/>
      <c r="F409" s="108"/>
      <c r="G409" s="108"/>
      <c r="H409" s="108"/>
      <c r="I409" s="108"/>
      <c r="J409" s="108"/>
    </row>
    <row r="410" spans="1:10" s="153" customFormat="1" x14ac:dyDescent="0.2">
      <c r="A410" s="105"/>
      <c r="B410" s="108"/>
      <c r="C410" s="108"/>
      <c r="D410" s="108"/>
      <c r="E410" s="108"/>
      <c r="F410" s="108"/>
      <c r="G410" s="108"/>
      <c r="H410" s="108"/>
      <c r="I410" s="108"/>
      <c r="J410" s="108"/>
    </row>
    <row r="411" spans="1:10" s="153" customFormat="1" x14ac:dyDescent="0.2">
      <c r="A411" s="105"/>
      <c r="B411" s="108"/>
      <c r="C411" s="108"/>
      <c r="D411" s="108"/>
      <c r="E411" s="108"/>
      <c r="F411" s="108"/>
      <c r="G411" s="108"/>
      <c r="H411" s="108"/>
      <c r="I411" s="108"/>
      <c r="J411" s="108"/>
    </row>
    <row r="412" spans="1:10" s="153" customFormat="1" x14ac:dyDescent="0.2">
      <c r="A412" s="105"/>
      <c r="B412" s="108"/>
      <c r="C412" s="108"/>
      <c r="D412" s="108"/>
      <c r="E412" s="108"/>
      <c r="F412" s="108"/>
      <c r="G412" s="108"/>
      <c r="H412" s="108"/>
      <c r="I412" s="108"/>
      <c r="J412" s="108"/>
    </row>
    <row r="413" spans="1:10" s="153" customFormat="1" x14ac:dyDescent="0.2">
      <c r="A413" s="105"/>
      <c r="B413" s="108"/>
      <c r="C413" s="108"/>
      <c r="D413" s="108"/>
      <c r="E413" s="108"/>
      <c r="F413" s="108"/>
      <c r="G413" s="108"/>
      <c r="H413" s="108"/>
      <c r="I413" s="108"/>
      <c r="J413" s="108"/>
    </row>
    <row r="414" spans="1:10" s="153" customFormat="1" x14ac:dyDescent="0.2">
      <c r="A414" s="105"/>
      <c r="B414" s="108"/>
      <c r="C414" s="108"/>
      <c r="D414" s="108"/>
      <c r="E414" s="108"/>
      <c r="F414" s="108"/>
      <c r="G414" s="108"/>
      <c r="H414" s="108"/>
      <c r="I414" s="108"/>
      <c r="J414" s="108"/>
    </row>
    <row r="415" spans="1:10" s="153" customFormat="1" x14ac:dyDescent="0.2">
      <c r="A415" s="105"/>
      <c r="B415" s="108"/>
      <c r="C415" s="108"/>
      <c r="D415" s="108"/>
      <c r="E415" s="108"/>
      <c r="F415" s="108"/>
      <c r="G415" s="108"/>
      <c r="H415" s="108"/>
      <c r="I415" s="108"/>
      <c r="J415" s="108"/>
    </row>
    <row r="416" spans="1:10" s="153" customFormat="1" x14ac:dyDescent="0.2">
      <c r="A416" s="105"/>
      <c r="B416" s="108"/>
      <c r="C416" s="108"/>
      <c r="D416" s="108"/>
      <c r="E416" s="108"/>
      <c r="F416" s="108"/>
      <c r="G416" s="108"/>
      <c r="H416" s="108"/>
      <c r="I416" s="108"/>
      <c r="J416" s="108"/>
    </row>
    <row r="417" spans="1:10" s="153" customFormat="1" x14ac:dyDescent="0.2">
      <c r="A417" s="105"/>
      <c r="B417" s="108"/>
      <c r="C417" s="108"/>
      <c r="D417" s="108"/>
      <c r="E417" s="108"/>
      <c r="F417" s="108"/>
      <c r="G417" s="108"/>
      <c r="H417" s="108"/>
      <c r="I417" s="108"/>
      <c r="J417" s="108"/>
    </row>
    <row r="418" spans="1:10" s="153" customFormat="1" x14ac:dyDescent="0.2">
      <c r="A418" s="105"/>
      <c r="B418" s="108"/>
      <c r="C418" s="108"/>
      <c r="D418" s="108"/>
      <c r="E418" s="108"/>
      <c r="F418" s="108"/>
      <c r="G418" s="108"/>
      <c r="H418" s="108"/>
      <c r="I418" s="108"/>
      <c r="J418" s="108"/>
    </row>
    <row r="419" spans="1:10" s="153" customFormat="1" x14ac:dyDescent="0.2">
      <c r="A419" s="105"/>
      <c r="B419" s="108"/>
      <c r="C419" s="108"/>
      <c r="D419" s="108"/>
      <c r="E419" s="108"/>
      <c r="F419" s="108"/>
      <c r="G419" s="108"/>
      <c r="H419" s="108"/>
      <c r="I419" s="108"/>
      <c r="J419" s="108"/>
    </row>
    <row r="420" spans="1:10" s="153" customFormat="1" x14ac:dyDescent="0.2">
      <c r="A420" s="105"/>
      <c r="B420" s="108"/>
      <c r="C420" s="108"/>
      <c r="D420" s="108"/>
      <c r="E420" s="108"/>
      <c r="F420" s="108"/>
      <c r="G420" s="108"/>
      <c r="H420" s="108"/>
      <c r="I420" s="108"/>
      <c r="J420" s="108"/>
    </row>
    <row r="421" spans="1:10" s="153" customFormat="1" x14ac:dyDescent="0.2">
      <c r="A421" s="105"/>
      <c r="B421" s="108"/>
      <c r="C421" s="108"/>
      <c r="D421" s="108"/>
      <c r="E421" s="108"/>
      <c r="F421" s="108"/>
      <c r="G421" s="108"/>
      <c r="H421" s="108"/>
      <c r="I421" s="108"/>
      <c r="J421" s="108"/>
    </row>
    <row r="422" spans="1:10" s="153" customFormat="1" x14ac:dyDescent="0.2">
      <c r="A422" s="105"/>
      <c r="B422" s="108"/>
      <c r="C422" s="108"/>
      <c r="D422" s="108"/>
      <c r="E422" s="108"/>
      <c r="F422" s="108"/>
      <c r="G422" s="108"/>
      <c r="H422" s="108"/>
      <c r="I422" s="108"/>
      <c r="J422" s="108"/>
    </row>
    <row r="423" spans="1:10" s="153" customFormat="1" x14ac:dyDescent="0.2">
      <c r="A423" s="105"/>
      <c r="B423" s="108"/>
      <c r="C423" s="108"/>
      <c r="D423" s="108"/>
      <c r="E423" s="108"/>
      <c r="F423" s="108"/>
      <c r="G423" s="108"/>
      <c r="H423" s="108"/>
      <c r="I423" s="108"/>
      <c r="J423" s="108"/>
    </row>
    <row r="424" spans="1:10" s="153" customFormat="1" x14ac:dyDescent="0.2">
      <c r="A424" s="105"/>
      <c r="B424" s="108"/>
      <c r="C424" s="108"/>
      <c r="D424" s="108"/>
      <c r="E424" s="108"/>
      <c r="F424" s="108"/>
      <c r="G424" s="108"/>
      <c r="H424" s="108"/>
      <c r="I424" s="108"/>
      <c r="J424" s="108"/>
    </row>
    <row r="425" spans="1:10" s="153" customFormat="1" x14ac:dyDescent="0.2">
      <c r="A425" s="105"/>
      <c r="B425" s="108"/>
      <c r="C425" s="108"/>
      <c r="D425" s="108"/>
      <c r="E425" s="108"/>
      <c r="F425" s="108"/>
      <c r="G425" s="108"/>
      <c r="H425" s="108"/>
      <c r="I425" s="108"/>
      <c r="J425" s="108"/>
    </row>
    <row r="426" spans="1:10" s="153" customFormat="1" x14ac:dyDescent="0.2">
      <c r="A426" s="105"/>
      <c r="B426" s="108"/>
      <c r="C426" s="108"/>
      <c r="D426" s="108"/>
      <c r="E426" s="108"/>
      <c r="F426" s="108"/>
      <c r="G426" s="108"/>
      <c r="H426" s="108"/>
      <c r="I426" s="108"/>
      <c r="J426" s="108"/>
    </row>
    <row r="427" spans="1:10" s="153" customFormat="1" x14ac:dyDescent="0.2">
      <c r="A427" s="105"/>
      <c r="B427" s="108"/>
      <c r="C427" s="108"/>
      <c r="D427" s="108"/>
      <c r="E427" s="108"/>
      <c r="F427" s="108"/>
      <c r="G427" s="108"/>
      <c r="H427" s="108"/>
      <c r="I427" s="108"/>
      <c r="J427" s="108"/>
    </row>
    <row r="428" spans="1:10" s="153" customFormat="1" x14ac:dyDescent="0.2">
      <c r="A428" s="105"/>
      <c r="B428" s="108"/>
      <c r="C428" s="108"/>
      <c r="D428" s="108"/>
      <c r="E428" s="108"/>
      <c r="F428" s="108"/>
      <c r="G428" s="108"/>
      <c r="H428" s="108"/>
      <c r="I428" s="108"/>
      <c r="J428" s="108"/>
    </row>
    <row r="429" spans="1:10" s="153" customFormat="1" x14ac:dyDescent="0.2">
      <c r="A429" s="105"/>
      <c r="B429" s="108"/>
      <c r="C429" s="108"/>
      <c r="D429" s="108"/>
      <c r="E429" s="108"/>
      <c r="F429" s="108"/>
      <c r="G429" s="108"/>
      <c r="H429" s="108"/>
      <c r="I429" s="108"/>
      <c r="J429" s="108"/>
    </row>
    <row r="430" spans="1:10" s="153" customFormat="1" x14ac:dyDescent="0.2">
      <c r="A430" s="105"/>
      <c r="B430" s="108"/>
      <c r="C430" s="108"/>
      <c r="D430" s="108"/>
      <c r="E430" s="108"/>
      <c r="F430" s="108"/>
      <c r="G430" s="108"/>
      <c r="H430" s="108"/>
      <c r="I430" s="108"/>
      <c r="J430" s="108"/>
    </row>
    <row r="431" spans="1:10" s="153" customFormat="1" x14ac:dyDescent="0.2">
      <c r="A431" s="105"/>
      <c r="B431" s="108"/>
      <c r="C431" s="108"/>
      <c r="D431" s="108"/>
      <c r="E431" s="108"/>
      <c r="F431" s="108"/>
      <c r="G431" s="108"/>
      <c r="H431" s="108"/>
      <c r="I431" s="108"/>
      <c r="J431" s="108"/>
    </row>
    <row r="432" spans="1:10" s="153" customFormat="1" x14ac:dyDescent="0.2">
      <c r="A432" s="105"/>
      <c r="B432" s="108"/>
      <c r="C432" s="108"/>
      <c r="D432" s="108"/>
      <c r="E432" s="108"/>
      <c r="F432" s="108"/>
      <c r="G432" s="108"/>
      <c r="H432" s="108"/>
      <c r="I432" s="108"/>
      <c r="J432" s="108"/>
    </row>
    <row r="433" spans="1:10" s="153" customFormat="1" x14ac:dyDescent="0.2">
      <c r="A433" s="105"/>
      <c r="B433" s="108"/>
      <c r="C433" s="108"/>
      <c r="D433" s="108"/>
      <c r="E433" s="108"/>
      <c r="F433" s="108"/>
      <c r="G433" s="108"/>
      <c r="H433" s="108"/>
      <c r="I433" s="108"/>
      <c r="J433" s="108"/>
    </row>
    <row r="434" spans="1:10" s="153" customFormat="1" x14ac:dyDescent="0.2">
      <c r="A434" s="105"/>
      <c r="B434" s="108"/>
      <c r="C434" s="108"/>
      <c r="D434" s="108"/>
      <c r="E434" s="108"/>
      <c r="F434" s="108"/>
      <c r="G434" s="108"/>
      <c r="H434" s="108"/>
      <c r="I434" s="108"/>
      <c r="J434" s="108"/>
    </row>
    <row r="435" spans="1:10" s="153" customFormat="1" x14ac:dyDescent="0.2">
      <c r="A435" s="105"/>
      <c r="B435" s="108"/>
      <c r="C435" s="108"/>
      <c r="D435" s="108"/>
      <c r="E435" s="108"/>
      <c r="F435" s="108"/>
      <c r="G435" s="108"/>
      <c r="H435" s="108"/>
      <c r="I435" s="108"/>
      <c r="J435" s="108"/>
    </row>
    <row r="436" spans="1:10" s="153" customFormat="1" x14ac:dyDescent="0.2">
      <c r="A436" s="105"/>
      <c r="B436" s="108"/>
      <c r="C436" s="108"/>
      <c r="D436" s="108"/>
      <c r="E436" s="108"/>
      <c r="F436" s="108"/>
      <c r="G436" s="108"/>
      <c r="H436" s="108"/>
      <c r="I436" s="108"/>
      <c r="J436" s="108"/>
    </row>
    <row r="437" spans="1:10" s="153" customFormat="1" x14ac:dyDescent="0.2">
      <c r="A437" s="105"/>
      <c r="B437" s="108"/>
      <c r="C437" s="108"/>
      <c r="D437" s="108"/>
      <c r="E437" s="108"/>
      <c r="F437" s="108"/>
      <c r="G437" s="108"/>
      <c r="H437" s="108"/>
      <c r="I437" s="108"/>
      <c r="J437" s="108"/>
    </row>
    <row r="438" spans="1:10" s="153" customFormat="1" x14ac:dyDescent="0.2">
      <c r="A438" s="105"/>
      <c r="B438" s="108"/>
      <c r="C438" s="108"/>
      <c r="D438" s="108"/>
      <c r="E438" s="108"/>
      <c r="F438" s="108"/>
      <c r="G438" s="108"/>
      <c r="H438" s="108"/>
      <c r="I438" s="108"/>
      <c r="J438" s="108"/>
    </row>
    <row r="439" spans="1:10" s="153" customFormat="1" x14ac:dyDescent="0.2">
      <c r="A439" s="105"/>
      <c r="B439" s="108"/>
      <c r="C439" s="108"/>
      <c r="D439" s="108"/>
      <c r="E439" s="108"/>
      <c r="F439" s="108"/>
      <c r="G439" s="108"/>
      <c r="H439" s="108"/>
      <c r="I439" s="108"/>
      <c r="J439" s="108"/>
    </row>
    <row r="440" spans="1:10" s="153" customFormat="1" x14ac:dyDescent="0.2">
      <c r="A440" s="105"/>
      <c r="B440" s="108"/>
      <c r="C440" s="108"/>
      <c r="D440" s="108"/>
      <c r="E440" s="108"/>
      <c r="F440" s="108"/>
      <c r="G440" s="108"/>
      <c r="H440" s="108"/>
      <c r="I440" s="108"/>
      <c r="J440" s="108"/>
    </row>
    <row r="441" spans="1:10" s="153" customFormat="1" x14ac:dyDescent="0.2">
      <c r="A441" s="105"/>
      <c r="B441" s="108"/>
      <c r="C441" s="108"/>
      <c r="D441" s="108"/>
      <c r="E441" s="108"/>
      <c r="F441" s="108"/>
      <c r="G441" s="108"/>
      <c r="H441" s="108"/>
      <c r="I441" s="108"/>
      <c r="J441" s="108"/>
    </row>
    <row r="442" spans="1:10" s="153" customFormat="1" x14ac:dyDescent="0.2">
      <c r="A442" s="105"/>
      <c r="B442" s="108"/>
      <c r="C442" s="108"/>
      <c r="D442" s="108"/>
      <c r="E442" s="108"/>
      <c r="F442" s="108"/>
      <c r="G442" s="108"/>
      <c r="H442" s="108"/>
      <c r="I442" s="108"/>
      <c r="J442" s="108"/>
    </row>
    <row r="443" spans="1:10" s="153" customFormat="1" x14ac:dyDescent="0.2">
      <c r="A443" s="105"/>
      <c r="B443" s="108"/>
      <c r="C443" s="108"/>
      <c r="D443" s="108"/>
      <c r="E443" s="108"/>
      <c r="F443" s="108"/>
      <c r="G443" s="108"/>
      <c r="H443" s="108"/>
      <c r="I443" s="108"/>
      <c r="J443" s="108"/>
    </row>
    <row r="444" spans="1:10" s="153" customFormat="1" x14ac:dyDescent="0.2">
      <c r="A444" s="105"/>
      <c r="B444" s="108"/>
      <c r="C444" s="108"/>
      <c r="D444" s="108"/>
      <c r="E444" s="108"/>
      <c r="F444" s="108"/>
      <c r="G444" s="108"/>
      <c r="H444" s="108"/>
      <c r="I444" s="108"/>
      <c r="J444" s="108"/>
    </row>
    <row r="445" spans="1:10" s="153" customFormat="1" x14ac:dyDescent="0.2">
      <c r="A445" s="105"/>
      <c r="B445" s="108"/>
      <c r="C445" s="108"/>
      <c r="D445" s="108"/>
      <c r="E445" s="108"/>
      <c r="F445" s="108"/>
      <c r="G445" s="108"/>
      <c r="H445" s="108"/>
      <c r="I445" s="108"/>
      <c r="J445" s="108"/>
    </row>
    <row r="446" spans="1:10" s="153" customFormat="1" x14ac:dyDescent="0.2">
      <c r="A446" s="105"/>
      <c r="B446" s="108"/>
      <c r="C446" s="108"/>
      <c r="D446" s="108"/>
      <c r="E446" s="108"/>
      <c r="F446" s="108"/>
      <c r="G446" s="108"/>
      <c r="H446" s="108"/>
      <c r="I446" s="108"/>
      <c r="J446" s="108"/>
    </row>
    <row r="447" spans="1:10" s="153" customFormat="1" x14ac:dyDescent="0.2">
      <c r="A447" s="105"/>
      <c r="B447" s="108"/>
      <c r="C447" s="108"/>
      <c r="D447" s="108"/>
      <c r="E447" s="108"/>
      <c r="F447" s="108"/>
      <c r="G447" s="108"/>
      <c r="H447" s="108"/>
      <c r="I447" s="108"/>
      <c r="J447" s="108"/>
    </row>
    <row r="448" spans="1:10" s="153" customFormat="1" x14ac:dyDescent="0.2">
      <c r="A448" s="105"/>
      <c r="B448" s="108"/>
      <c r="C448" s="108"/>
      <c r="D448" s="108"/>
      <c r="E448" s="108"/>
      <c r="F448" s="108"/>
      <c r="G448" s="108"/>
      <c r="H448" s="108"/>
      <c r="I448" s="108"/>
      <c r="J448" s="108"/>
    </row>
    <row r="449" spans="1:10" s="153" customFormat="1" x14ac:dyDescent="0.2">
      <c r="A449" s="105"/>
      <c r="B449" s="108"/>
      <c r="C449" s="108"/>
      <c r="D449" s="108"/>
      <c r="E449" s="108"/>
      <c r="F449" s="108"/>
      <c r="G449" s="108"/>
      <c r="H449" s="108"/>
      <c r="I449" s="108"/>
      <c r="J449" s="108"/>
    </row>
    <row r="450" spans="1:10" s="153" customFormat="1" x14ac:dyDescent="0.2">
      <c r="A450" s="105"/>
      <c r="B450" s="108"/>
      <c r="C450" s="108"/>
      <c r="D450" s="108"/>
      <c r="E450" s="108"/>
      <c r="F450" s="108"/>
      <c r="G450" s="108"/>
      <c r="H450" s="108"/>
      <c r="I450" s="108"/>
      <c r="J450" s="108"/>
    </row>
    <row r="451" spans="1:10" s="153" customFormat="1" x14ac:dyDescent="0.2">
      <c r="A451" s="105"/>
      <c r="B451" s="108"/>
      <c r="C451" s="108"/>
      <c r="D451" s="108"/>
      <c r="E451" s="108"/>
      <c r="F451" s="108"/>
      <c r="G451" s="108"/>
      <c r="H451" s="108"/>
      <c r="I451" s="108"/>
      <c r="J451" s="108"/>
    </row>
    <row r="452" spans="1:10" s="153" customFormat="1" x14ac:dyDescent="0.2">
      <c r="A452" s="105"/>
      <c r="B452" s="108"/>
      <c r="C452" s="108"/>
      <c r="D452" s="108"/>
      <c r="E452" s="108"/>
      <c r="F452" s="108"/>
      <c r="G452" s="108"/>
      <c r="H452" s="108"/>
      <c r="I452" s="108"/>
      <c r="J452" s="108"/>
    </row>
    <row r="453" spans="1:10" s="153" customFormat="1" x14ac:dyDescent="0.2">
      <c r="A453" s="105"/>
      <c r="B453" s="108"/>
      <c r="C453" s="108"/>
      <c r="D453" s="108"/>
      <c r="E453" s="108"/>
      <c r="F453" s="108"/>
      <c r="G453" s="108"/>
      <c r="H453" s="108"/>
      <c r="I453" s="108"/>
      <c r="J453" s="108"/>
    </row>
    <row r="454" spans="1:10" s="153" customFormat="1" x14ac:dyDescent="0.2">
      <c r="A454" s="105"/>
      <c r="B454" s="108"/>
      <c r="C454" s="108"/>
      <c r="D454" s="108"/>
      <c r="E454" s="108"/>
      <c r="F454" s="108"/>
      <c r="G454" s="108"/>
      <c r="H454" s="108"/>
      <c r="I454" s="108"/>
      <c r="J454" s="108"/>
    </row>
    <row r="455" spans="1:10" s="153" customFormat="1" x14ac:dyDescent="0.2">
      <c r="A455" s="105"/>
      <c r="B455" s="108"/>
      <c r="C455" s="108"/>
      <c r="D455" s="108"/>
      <c r="E455" s="108"/>
      <c r="F455" s="108"/>
      <c r="G455" s="108"/>
      <c r="H455" s="108"/>
      <c r="I455" s="108"/>
      <c r="J455" s="108"/>
    </row>
    <row r="456" spans="1:10" s="153" customFormat="1" x14ac:dyDescent="0.2">
      <c r="A456" s="105"/>
      <c r="B456" s="108"/>
      <c r="C456" s="108"/>
      <c r="D456" s="108"/>
      <c r="E456" s="108"/>
      <c r="F456" s="108"/>
      <c r="G456" s="108"/>
      <c r="H456" s="108"/>
      <c r="I456" s="108"/>
      <c r="J456" s="108"/>
    </row>
    <row r="457" spans="1:10" s="153" customFormat="1" x14ac:dyDescent="0.2">
      <c r="A457" s="105"/>
      <c r="B457" s="108"/>
      <c r="C457" s="108"/>
      <c r="D457" s="108"/>
      <c r="E457" s="108"/>
      <c r="F457" s="108"/>
      <c r="G457" s="108"/>
      <c r="H457" s="108"/>
      <c r="I457" s="108"/>
      <c r="J457" s="108"/>
    </row>
    <row r="458" spans="1:10" s="153" customFormat="1" x14ac:dyDescent="0.2">
      <c r="A458" s="105"/>
      <c r="B458" s="108"/>
      <c r="C458" s="108"/>
      <c r="D458" s="108"/>
      <c r="E458" s="108"/>
      <c r="F458" s="108"/>
      <c r="G458" s="108"/>
      <c r="H458" s="108"/>
      <c r="I458" s="108"/>
      <c r="J458" s="108"/>
    </row>
    <row r="459" spans="1:10" s="153" customFormat="1" x14ac:dyDescent="0.2">
      <c r="A459" s="105"/>
      <c r="B459" s="108"/>
      <c r="C459" s="108"/>
      <c r="D459" s="108"/>
      <c r="E459" s="108"/>
      <c r="F459" s="108"/>
      <c r="G459" s="108"/>
      <c r="H459" s="108"/>
      <c r="I459" s="108"/>
      <c r="J459" s="108"/>
    </row>
    <row r="460" spans="1:10" s="153" customFormat="1" x14ac:dyDescent="0.2">
      <c r="A460" s="105"/>
      <c r="B460" s="108"/>
      <c r="C460" s="108"/>
      <c r="D460" s="108"/>
      <c r="E460" s="108"/>
      <c r="F460" s="108"/>
      <c r="G460" s="108"/>
      <c r="H460" s="108"/>
      <c r="I460" s="108"/>
      <c r="J460" s="108"/>
    </row>
    <row r="461" spans="1:10" s="153" customFormat="1" x14ac:dyDescent="0.2">
      <c r="A461" s="105"/>
      <c r="B461" s="108"/>
      <c r="C461" s="108"/>
      <c r="D461" s="108"/>
      <c r="E461" s="108"/>
      <c r="F461" s="108"/>
      <c r="G461" s="108"/>
      <c r="H461" s="108"/>
      <c r="I461" s="108"/>
      <c r="J461" s="108"/>
    </row>
    <row r="462" spans="1:10" s="153" customFormat="1" x14ac:dyDescent="0.2">
      <c r="A462" s="105"/>
      <c r="B462" s="108"/>
      <c r="C462" s="108"/>
      <c r="D462" s="108"/>
      <c r="E462" s="108"/>
      <c r="F462" s="108"/>
      <c r="G462" s="108"/>
      <c r="H462" s="108"/>
      <c r="I462" s="108"/>
      <c r="J462" s="108"/>
    </row>
    <row r="463" spans="1:10" s="153" customFormat="1" x14ac:dyDescent="0.2">
      <c r="A463" s="105"/>
      <c r="B463" s="108"/>
      <c r="C463" s="108"/>
      <c r="D463" s="108"/>
      <c r="E463" s="108"/>
      <c r="F463" s="108"/>
      <c r="G463" s="108"/>
      <c r="H463" s="108"/>
      <c r="I463" s="108"/>
      <c r="J463" s="108"/>
    </row>
    <row r="464" spans="1:10" s="153" customFormat="1" x14ac:dyDescent="0.2">
      <c r="A464" s="105"/>
      <c r="B464" s="108"/>
      <c r="C464" s="108"/>
      <c r="D464" s="108"/>
      <c r="E464" s="108"/>
      <c r="F464" s="108"/>
      <c r="G464" s="108"/>
      <c r="H464" s="108"/>
      <c r="I464" s="108"/>
      <c r="J464" s="108"/>
    </row>
    <row r="465" spans="1:10" s="153" customFormat="1" x14ac:dyDescent="0.2">
      <c r="A465" s="105"/>
      <c r="B465" s="108"/>
      <c r="C465" s="108"/>
      <c r="D465" s="108"/>
      <c r="E465" s="108"/>
      <c r="F465" s="108"/>
      <c r="G465" s="108"/>
      <c r="H465" s="108"/>
      <c r="I465" s="108"/>
      <c r="J465" s="108"/>
    </row>
    <row r="466" spans="1:10" s="153" customFormat="1" x14ac:dyDescent="0.2">
      <c r="A466" s="105"/>
      <c r="B466" s="108"/>
      <c r="C466" s="108"/>
      <c r="D466" s="108"/>
      <c r="E466" s="108"/>
      <c r="F466" s="108"/>
      <c r="G466" s="108"/>
      <c r="H466" s="108"/>
      <c r="I466" s="108"/>
      <c r="J466" s="108"/>
    </row>
    <row r="467" spans="1:10" s="153" customFormat="1" x14ac:dyDescent="0.2">
      <c r="A467" s="105"/>
      <c r="B467" s="108"/>
      <c r="C467" s="108"/>
      <c r="D467" s="108"/>
      <c r="E467" s="108"/>
      <c r="F467" s="108"/>
      <c r="G467" s="108"/>
      <c r="H467" s="108"/>
      <c r="I467" s="108"/>
      <c r="J467" s="108"/>
    </row>
    <row r="468" spans="1:10" s="153" customFormat="1" x14ac:dyDescent="0.2">
      <c r="A468" s="105"/>
      <c r="B468" s="108"/>
      <c r="C468" s="108"/>
      <c r="D468" s="108"/>
      <c r="E468" s="108"/>
      <c r="F468" s="108"/>
      <c r="G468" s="108"/>
      <c r="H468" s="108"/>
      <c r="I468" s="108"/>
      <c r="J468" s="108"/>
    </row>
    <row r="469" spans="1:10" s="153" customFormat="1" x14ac:dyDescent="0.2">
      <c r="A469" s="105"/>
      <c r="B469" s="108"/>
      <c r="C469" s="108"/>
      <c r="D469" s="108"/>
      <c r="E469" s="108"/>
      <c r="F469" s="108"/>
      <c r="G469" s="108"/>
      <c r="H469" s="108"/>
      <c r="I469" s="108"/>
      <c r="J469" s="108"/>
    </row>
    <row r="470" spans="1:10" s="153" customFormat="1" x14ac:dyDescent="0.2">
      <c r="A470" s="105"/>
      <c r="B470" s="108"/>
      <c r="C470" s="108"/>
      <c r="D470" s="108"/>
      <c r="E470" s="108"/>
      <c r="F470" s="108"/>
      <c r="G470" s="108"/>
      <c r="H470" s="108"/>
      <c r="I470" s="108"/>
      <c r="J470" s="108"/>
    </row>
    <row r="471" spans="1:10" s="153" customFormat="1" x14ac:dyDescent="0.2">
      <c r="A471" s="105"/>
      <c r="B471" s="108"/>
      <c r="C471" s="108"/>
      <c r="D471" s="108"/>
      <c r="E471" s="108"/>
      <c r="F471" s="108"/>
      <c r="G471" s="108"/>
      <c r="H471" s="108"/>
      <c r="I471" s="108"/>
      <c r="J471" s="108"/>
    </row>
    <row r="472" spans="1:10" s="153" customFormat="1" x14ac:dyDescent="0.2">
      <c r="A472" s="105"/>
      <c r="B472" s="108"/>
      <c r="C472" s="108"/>
      <c r="D472" s="108"/>
      <c r="E472" s="108"/>
      <c r="F472" s="108"/>
      <c r="G472" s="108"/>
      <c r="H472" s="108"/>
      <c r="I472" s="108"/>
      <c r="J472" s="108"/>
    </row>
    <row r="473" spans="1:10" s="153" customFormat="1" x14ac:dyDescent="0.2">
      <c r="A473" s="105"/>
      <c r="B473" s="108"/>
      <c r="C473" s="108"/>
      <c r="D473" s="108"/>
      <c r="E473" s="108"/>
      <c r="F473" s="108"/>
      <c r="G473" s="108"/>
      <c r="H473" s="108"/>
      <c r="I473" s="108"/>
      <c r="J473" s="108"/>
    </row>
    <row r="474" spans="1:10" s="153" customFormat="1" x14ac:dyDescent="0.2">
      <c r="A474" s="105"/>
      <c r="B474" s="108"/>
      <c r="C474" s="108"/>
      <c r="D474" s="108"/>
      <c r="E474" s="108"/>
      <c r="F474" s="108"/>
      <c r="G474" s="108"/>
      <c r="H474" s="108"/>
      <c r="I474" s="108"/>
      <c r="J474" s="108"/>
    </row>
    <row r="475" spans="1:10" s="153" customFormat="1" x14ac:dyDescent="0.2">
      <c r="A475" s="105"/>
      <c r="B475" s="108"/>
      <c r="C475" s="108"/>
      <c r="D475" s="108"/>
      <c r="E475" s="108"/>
      <c r="F475" s="108"/>
      <c r="G475" s="108"/>
      <c r="H475" s="108"/>
      <c r="I475" s="108"/>
      <c r="J475" s="108"/>
    </row>
    <row r="476" spans="1:10" s="153" customFormat="1" x14ac:dyDescent="0.2">
      <c r="A476" s="105"/>
      <c r="B476" s="108"/>
      <c r="C476" s="108"/>
      <c r="D476" s="108"/>
      <c r="E476" s="108"/>
      <c r="F476" s="108"/>
      <c r="G476" s="108"/>
      <c r="H476" s="108"/>
      <c r="I476" s="108"/>
      <c r="J476" s="108"/>
    </row>
    <row r="477" spans="1:10" s="153" customFormat="1" x14ac:dyDescent="0.2">
      <c r="A477" s="105"/>
      <c r="B477" s="108"/>
      <c r="C477" s="108"/>
      <c r="D477" s="108"/>
      <c r="E477" s="108"/>
      <c r="F477" s="108"/>
      <c r="G477" s="108"/>
      <c r="H477" s="108"/>
      <c r="I477" s="108"/>
      <c r="J477" s="108"/>
    </row>
    <row r="478" spans="1:10" s="153" customFormat="1" x14ac:dyDescent="0.2">
      <c r="A478" s="105"/>
      <c r="B478" s="108"/>
      <c r="C478" s="108"/>
      <c r="D478" s="108"/>
      <c r="E478" s="108"/>
      <c r="F478" s="108"/>
      <c r="G478" s="108"/>
      <c r="H478" s="108"/>
      <c r="I478" s="108"/>
      <c r="J478" s="108"/>
    </row>
    <row r="479" spans="1:10" s="153" customFormat="1" x14ac:dyDescent="0.2">
      <c r="A479" s="105"/>
      <c r="B479" s="108"/>
      <c r="C479" s="108"/>
      <c r="D479" s="108"/>
      <c r="E479" s="108"/>
      <c r="F479" s="108"/>
      <c r="G479" s="108"/>
      <c r="H479" s="108"/>
      <c r="I479" s="108"/>
      <c r="J479" s="108"/>
    </row>
    <row r="480" spans="1:10" s="153" customFormat="1" x14ac:dyDescent="0.2">
      <c r="A480" s="105"/>
      <c r="B480" s="108"/>
      <c r="C480" s="108"/>
      <c r="D480" s="108"/>
      <c r="E480" s="108"/>
      <c r="F480" s="108"/>
      <c r="G480" s="108"/>
      <c r="H480" s="108"/>
      <c r="I480" s="108"/>
      <c r="J480" s="108"/>
    </row>
    <row r="481" spans="1:10" s="153" customFormat="1" x14ac:dyDescent="0.2">
      <c r="A481" s="105"/>
      <c r="B481" s="108"/>
      <c r="C481" s="108"/>
      <c r="D481" s="108"/>
      <c r="E481" s="108"/>
      <c r="F481" s="108"/>
      <c r="G481" s="108"/>
      <c r="H481" s="108"/>
      <c r="I481" s="108"/>
      <c r="J481" s="108"/>
    </row>
    <row r="482" spans="1:10" s="153" customFormat="1" x14ac:dyDescent="0.2">
      <c r="A482" s="105"/>
      <c r="B482" s="108"/>
      <c r="C482" s="108"/>
      <c r="D482" s="108"/>
      <c r="E482" s="108"/>
      <c r="F482" s="108"/>
      <c r="G482" s="108"/>
      <c r="H482" s="108"/>
      <c r="I482" s="108"/>
      <c r="J482" s="108"/>
    </row>
    <row r="483" spans="1:10" s="153" customFormat="1" x14ac:dyDescent="0.2">
      <c r="A483" s="105"/>
      <c r="B483" s="108"/>
      <c r="C483" s="108"/>
      <c r="D483" s="108"/>
      <c r="E483" s="108"/>
      <c r="F483" s="108"/>
      <c r="G483" s="108"/>
      <c r="H483" s="108"/>
      <c r="I483" s="108"/>
      <c r="J483" s="108"/>
    </row>
    <row r="484" spans="1:10" s="153" customFormat="1" x14ac:dyDescent="0.2">
      <c r="A484" s="105"/>
      <c r="B484" s="108"/>
      <c r="C484" s="108"/>
      <c r="D484" s="108"/>
      <c r="E484" s="108"/>
      <c r="F484" s="108"/>
      <c r="G484" s="108"/>
      <c r="H484" s="108"/>
      <c r="I484" s="108"/>
      <c r="J484" s="108"/>
    </row>
    <row r="485" spans="1:10" s="153" customFormat="1" x14ac:dyDescent="0.2">
      <c r="A485" s="105"/>
      <c r="B485" s="108"/>
      <c r="C485" s="108"/>
      <c r="D485" s="108"/>
      <c r="E485" s="108"/>
      <c r="F485" s="108"/>
      <c r="G485" s="108"/>
      <c r="H485" s="108"/>
      <c r="I485" s="108"/>
      <c r="J485" s="108"/>
    </row>
    <row r="486" spans="1:10" s="153" customFormat="1" x14ac:dyDescent="0.2">
      <c r="A486" s="105"/>
      <c r="B486" s="108"/>
      <c r="C486" s="108"/>
      <c r="D486" s="108"/>
      <c r="E486" s="108"/>
      <c r="F486" s="108"/>
      <c r="G486" s="108"/>
      <c r="H486" s="108"/>
      <c r="I486" s="108"/>
      <c r="J486" s="108"/>
    </row>
    <row r="487" spans="1:10" s="153" customFormat="1" x14ac:dyDescent="0.2">
      <c r="A487" s="105"/>
      <c r="B487" s="108"/>
      <c r="C487" s="108"/>
      <c r="D487" s="108"/>
      <c r="E487" s="108"/>
      <c r="F487" s="108"/>
      <c r="G487" s="108"/>
      <c r="H487" s="108"/>
      <c r="I487" s="108"/>
      <c r="J487" s="108"/>
    </row>
    <row r="488" spans="1:10" s="153" customFormat="1" x14ac:dyDescent="0.2">
      <c r="A488" s="105"/>
      <c r="B488" s="108"/>
      <c r="C488" s="108"/>
      <c r="D488" s="108"/>
      <c r="E488" s="108"/>
      <c r="F488" s="108"/>
      <c r="G488" s="108"/>
      <c r="H488" s="108"/>
      <c r="I488" s="108"/>
      <c r="J488" s="108"/>
    </row>
    <row r="489" spans="1:10" s="153" customFormat="1" x14ac:dyDescent="0.2">
      <c r="A489" s="105"/>
      <c r="B489" s="108"/>
      <c r="C489" s="108"/>
      <c r="D489" s="108"/>
      <c r="E489" s="108"/>
      <c r="F489" s="108"/>
      <c r="G489" s="108"/>
      <c r="H489" s="108"/>
      <c r="I489" s="108"/>
      <c r="J489" s="108"/>
    </row>
    <row r="490" spans="1:10" s="153" customFormat="1" x14ac:dyDescent="0.2">
      <c r="A490" s="105"/>
      <c r="B490" s="108"/>
      <c r="C490" s="108"/>
      <c r="D490" s="108"/>
      <c r="E490" s="108"/>
      <c r="F490" s="108"/>
      <c r="G490" s="108"/>
      <c r="H490" s="108"/>
      <c r="I490" s="108"/>
      <c r="J490" s="108"/>
    </row>
    <row r="491" spans="1:10" s="153" customFormat="1" x14ac:dyDescent="0.2">
      <c r="A491" s="105"/>
      <c r="B491" s="108"/>
      <c r="C491" s="108"/>
      <c r="D491" s="108"/>
      <c r="E491" s="108"/>
      <c r="F491" s="108"/>
      <c r="G491" s="108"/>
      <c r="H491" s="108"/>
      <c r="I491" s="108"/>
      <c r="J491" s="108"/>
    </row>
    <row r="492" spans="1:10" s="153" customFormat="1" x14ac:dyDescent="0.2">
      <c r="A492" s="105"/>
      <c r="B492" s="108"/>
      <c r="C492" s="108"/>
      <c r="D492" s="108"/>
      <c r="E492" s="108"/>
      <c r="F492" s="108"/>
      <c r="G492" s="108"/>
      <c r="H492" s="108"/>
      <c r="I492" s="108"/>
      <c r="J492" s="108"/>
    </row>
    <row r="493" spans="1:10" s="153" customFormat="1" x14ac:dyDescent="0.2">
      <c r="A493" s="105"/>
      <c r="B493" s="108"/>
      <c r="C493" s="108"/>
      <c r="D493" s="108"/>
      <c r="E493" s="108"/>
      <c r="F493" s="108"/>
      <c r="G493" s="108"/>
      <c r="H493" s="108"/>
      <c r="I493" s="108"/>
      <c r="J493" s="108"/>
    </row>
    <row r="494" spans="1:10" s="153" customFormat="1" x14ac:dyDescent="0.2">
      <c r="A494" s="105"/>
      <c r="B494" s="108"/>
      <c r="C494" s="108"/>
      <c r="D494" s="108"/>
      <c r="E494" s="108"/>
      <c r="F494" s="108"/>
      <c r="G494" s="108"/>
      <c r="H494" s="108"/>
      <c r="I494" s="108"/>
      <c r="J494" s="108"/>
    </row>
    <row r="495" spans="1:10" s="153" customFormat="1" x14ac:dyDescent="0.2">
      <c r="A495" s="105"/>
      <c r="B495" s="108"/>
      <c r="C495" s="108"/>
      <c r="D495" s="108"/>
      <c r="E495" s="108"/>
      <c r="F495" s="108"/>
      <c r="G495" s="108"/>
      <c r="H495" s="108"/>
      <c r="I495" s="108"/>
      <c r="J495" s="108"/>
    </row>
    <row r="496" spans="1:10" s="153" customFormat="1" x14ac:dyDescent="0.2">
      <c r="A496" s="105"/>
      <c r="B496" s="108"/>
      <c r="C496" s="108"/>
      <c r="D496" s="108"/>
      <c r="E496" s="108"/>
      <c r="F496" s="108"/>
      <c r="G496" s="108"/>
      <c r="H496" s="108"/>
      <c r="I496" s="108"/>
      <c r="J496" s="108"/>
    </row>
    <row r="497" spans="1:10" s="153" customFormat="1" x14ac:dyDescent="0.2">
      <c r="A497" s="105"/>
      <c r="B497" s="108"/>
      <c r="C497" s="108"/>
      <c r="D497" s="108"/>
      <c r="E497" s="108"/>
      <c r="F497" s="108"/>
      <c r="G497" s="108"/>
      <c r="H497" s="108"/>
      <c r="I497" s="108"/>
      <c r="J497" s="108"/>
    </row>
    <row r="498" spans="1:10" s="153" customFormat="1" x14ac:dyDescent="0.2">
      <c r="A498" s="105"/>
      <c r="B498" s="108"/>
      <c r="C498" s="108"/>
      <c r="D498" s="108"/>
      <c r="E498" s="108"/>
      <c r="F498" s="108"/>
      <c r="G498" s="108"/>
      <c r="H498" s="108"/>
      <c r="I498" s="108"/>
      <c r="J498" s="108"/>
    </row>
    <row r="499" spans="1:10" s="153" customFormat="1" x14ac:dyDescent="0.2">
      <c r="A499" s="105"/>
      <c r="B499" s="108"/>
      <c r="C499" s="108"/>
      <c r="D499" s="108"/>
      <c r="E499" s="108"/>
      <c r="F499" s="108"/>
      <c r="G499" s="108"/>
      <c r="H499" s="108"/>
      <c r="I499" s="108"/>
      <c r="J499" s="108"/>
    </row>
    <row r="500" spans="1:10" s="153" customFormat="1" x14ac:dyDescent="0.2">
      <c r="A500" s="105"/>
      <c r="B500" s="108"/>
      <c r="C500" s="108"/>
      <c r="D500" s="108"/>
      <c r="E500" s="108"/>
      <c r="F500" s="108"/>
      <c r="G500" s="108"/>
      <c r="H500" s="108"/>
      <c r="I500" s="108"/>
      <c r="J500" s="108"/>
    </row>
    <row r="501" spans="1:10" s="153" customFormat="1" x14ac:dyDescent="0.2">
      <c r="A501" s="105"/>
      <c r="B501" s="108"/>
      <c r="C501" s="108"/>
      <c r="D501" s="108"/>
      <c r="E501" s="108"/>
      <c r="F501" s="108"/>
      <c r="G501" s="108"/>
      <c r="H501" s="108"/>
      <c r="I501" s="108"/>
      <c r="J501" s="108"/>
    </row>
    <row r="502" spans="1:10" s="153" customFormat="1" x14ac:dyDescent="0.2">
      <c r="A502" s="105"/>
      <c r="B502" s="108"/>
      <c r="C502" s="108"/>
      <c r="D502" s="108"/>
      <c r="E502" s="108"/>
      <c r="F502" s="108"/>
      <c r="G502" s="108"/>
      <c r="H502" s="108"/>
      <c r="I502" s="108"/>
      <c r="J502" s="108"/>
    </row>
    <row r="503" spans="1:10" s="153" customFormat="1" x14ac:dyDescent="0.2">
      <c r="A503" s="105"/>
      <c r="B503" s="108"/>
      <c r="C503" s="108"/>
      <c r="D503" s="108"/>
      <c r="E503" s="108"/>
      <c r="F503" s="108"/>
      <c r="G503" s="108"/>
      <c r="H503" s="108"/>
      <c r="I503" s="108"/>
      <c r="J503" s="108"/>
    </row>
    <row r="504" spans="1:10" s="153" customFormat="1" x14ac:dyDescent="0.2">
      <c r="A504" s="105"/>
      <c r="B504" s="108"/>
      <c r="C504" s="108"/>
      <c r="D504" s="108"/>
      <c r="E504" s="108"/>
      <c r="F504" s="108"/>
      <c r="G504" s="108"/>
      <c r="H504" s="108"/>
      <c r="I504" s="108"/>
      <c r="J504" s="108"/>
    </row>
    <row r="505" spans="1:10" s="153" customFormat="1" x14ac:dyDescent="0.2">
      <c r="A505" s="105"/>
      <c r="B505" s="108"/>
      <c r="C505" s="108"/>
      <c r="D505" s="108"/>
      <c r="E505" s="108"/>
      <c r="F505" s="108"/>
      <c r="G505" s="108"/>
      <c r="H505" s="108"/>
      <c r="I505" s="108"/>
      <c r="J505" s="108"/>
    </row>
    <row r="506" spans="1:10" s="153" customFormat="1" x14ac:dyDescent="0.2">
      <c r="A506" s="105"/>
      <c r="B506" s="108"/>
      <c r="C506" s="108"/>
      <c r="D506" s="108"/>
      <c r="E506" s="108"/>
      <c r="F506" s="108"/>
      <c r="G506" s="108"/>
      <c r="H506" s="108"/>
      <c r="I506" s="108"/>
      <c r="J506" s="108"/>
    </row>
    <row r="507" spans="1:10" s="153" customFormat="1" x14ac:dyDescent="0.2">
      <c r="A507" s="105"/>
      <c r="B507" s="108"/>
      <c r="C507" s="108"/>
      <c r="D507" s="108"/>
      <c r="E507" s="108"/>
      <c r="F507" s="108"/>
      <c r="G507" s="108"/>
      <c r="H507" s="108"/>
      <c r="I507" s="108"/>
      <c r="J507" s="108"/>
    </row>
    <row r="508" spans="1:10" s="153" customFormat="1" x14ac:dyDescent="0.2">
      <c r="A508" s="105"/>
      <c r="B508" s="108"/>
      <c r="C508" s="108"/>
      <c r="D508" s="108"/>
      <c r="E508" s="108"/>
      <c r="F508" s="108"/>
      <c r="G508" s="108"/>
      <c r="H508" s="108"/>
      <c r="I508" s="108"/>
      <c r="J508" s="108"/>
    </row>
    <row r="509" spans="1:10" s="153" customFormat="1" x14ac:dyDescent="0.2">
      <c r="A509" s="105"/>
      <c r="B509" s="108"/>
      <c r="C509" s="108"/>
      <c r="D509" s="108"/>
      <c r="E509" s="108"/>
      <c r="F509" s="108"/>
      <c r="G509" s="108"/>
      <c r="H509" s="108"/>
      <c r="I509" s="108"/>
      <c r="J509" s="108"/>
    </row>
    <row r="510" spans="1:10" s="153" customFormat="1" x14ac:dyDescent="0.2">
      <c r="A510" s="105"/>
      <c r="B510" s="108"/>
      <c r="C510" s="108"/>
      <c r="D510" s="108"/>
      <c r="E510" s="108"/>
      <c r="F510" s="108"/>
      <c r="G510" s="108"/>
      <c r="H510" s="108"/>
      <c r="I510" s="108"/>
      <c r="J510" s="108"/>
    </row>
    <row r="511" spans="1:10" s="153" customFormat="1" x14ac:dyDescent="0.2">
      <c r="A511" s="105"/>
      <c r="B511" s="108"/>
      <c r="C511" s="108"/>
      <c r="D511" s="108"/>
      <c r="E511" s="108"/>
      <c r="F511" s="108"/>
      <c r="G511" s="108"/>
      <c r="H511" s="108"/>
      <c r="I511" s="108"/>
      <c r="J511" s="108"/>
    </row>
    <row r="512" spans="1:10" s="153" customFormat="1" x14ac:dyDescent="0.2">
      <c r="A512" s="105"/>
      <c r="B512" s="108"/>
      <c r="C512" s="108"/>
      <c r="D512" s="108"/>
      <c r="E512" s="108"/>
      <c r="F512" s="108"/>
      <c r="G512" s="108"/>
      <c r="H512" s="108"/>
      <c r="I512" s="108"/>
      <c r="J512" s="108"/>
    </row>
    <row r="513" spans="1:10" s="153" customFormat="1" x14ac:dyDescent="0.2">
      <c r="A513" s="105"/>
      <c r="B513" s="108"/>
      <c r="C513" s="108"/>
      <c r="D513" s="108"/>
      <c r="E513" s="108"/>
      <c r="F513" s="108"/>
      <c r="G513" s="108"/>
      <c r="H513" s="108"/>
      <c r="I513" s="108"/>
      <c r="J513" s="108"/>
    </row>
    <row r="514" spans="1:10" s="153" customFormat="1" x14ac:dyDescent="0.2">
      <c r="A514" s="105"/>
      <c r="B514" s="108"/>
      <c r="C514" s="108"/>
      <c r="D514" s="108"/>
      <c r="E514" s="108"/>
      <c r="F514" s="108"/>
      <c r="G514" s="108"/>
      <c r="H514" s="108"/>
      <c r="I514" s="108"/>
      <c r="J514" s="108"/>
    </row>
    <row r="515" spans="1:10" s="153" customFormat="1" x14ac:dyDescent="0.2">
      <c r="A515" s="105"/>
      <c r="B515" s="108"/>
      <c r="C515" s="108"/>
      <c r="D515" s="108"/>
      <c r="E515" s="108"/>
      <c r="F515" s="108"/>
      <c r="G515" s="108"/>
      <c r="H515" s="108"/>
      <c r="I515" s="108"/>
      <c r="J515" s="108"/>
    </row>
    <row r="516" spans="1:10" s="153" customFormat="1" x14ac:dyDescent="0.2">
      <c r="A516" s="105"/>
      <c r="B516" s="108"/>
      <c r="C516" s="108"/>
      <c r="D516" s="108"/>
      <c r="E516" s="108"/>
      <c r="F516" s="108"/>
      <c r="G516" s="108"/>
      <c r="H516" s="108"/>
      <c r="I516" s="108"/>
      <c r="J516" s="108"/>
    </row>
    <row r="517" spans="1:10" s="153" customFormat="1" x14ac:dyDescent="0.2">
      <c r="A517" s="105"/>
      <c r="B517" s="108"/>
      <c r="C517" s="108"/>
      <c r="D517" s="108"/>
      <c r="E517" s="108"/>
      <c r="F517" s="108"/>
      <c r="G517" s="108"/>
      <c r="H517" s="108"/>
      <c r="I517" s="108"/>
      <c r="J517" s="108"/>
    </row>
    <row r="518" spans="1:10" s="153" customFormat="1" x14ac:dyDescent="0.2">
      <c r="A518" s="105"/>
      <c r="B518" s="108"/>
      <c r="C518" s="108"/>
      <c r="D518" s="108"/>
      <c r="E518" s="108"/>
      <c r="F518" s="108"/>
      <c r="G518" s="108"/>
      <c r="H518" s="108"/>
      <c r="I518" s="108"/>
      <c r="J518" s="108"/>
    </row>
    <row r="519" spans="1:10" s="153" customFormat="1" x14ac:dyDescent="0.2">
      <c r="A519" s="105"/>
      <c r="B519" s="108"/>
      <c r="C519" s="108"/>
      <c r="D519" s="108"/>
      <c r="E519" s="108"/>
      <c r="F519" s="108"/>
      <c r="G519" s="108"/>
      <c r="H519" s="108"/>
      <c r="I519" s="108"/>
      <c r="J519" s="108"/>
    </row>
    <row r="520" spans="1:10" s="153" customFormat="1" x14ac:dyDescent="0.2">
      <c r="A520" s="105"/>
      <c r="B520" s="108"/>
      <c r="C520" s="108"/>
      <c r="D520" s="108"/>
      <c r="E520" s="108"/>
      <c r="F520" s="108"/>
      <c r="G520" s="108"/>
      <c r="H520" s="108"/>
      <c r="I520" s="108"/>
      <c r="J520" s="108"/>
    </row>
    <row r="521" spans="1:10" s="153" customFormat="1" x14ac:dyDescent="0.2">
      <c r="A521" s="105"/>
      <c r="B521" s="108"/>
      <c r="C521" s="108"/>
      <c r="D521" s="108"/>
      <c r="E521" s="108"/>
      <c r="F521" s="108"/>
      <c r="G521" s="108"/>
      <c r="H521" s="108"/>
      <c r="I521" s="108"/>
      <c r="J521" s="108"/>
    </row>
    <row r="522" spans="1:10" s="153" customFormat="1" x14ac:dyDescent="0.2">
      <c r="A522" s="105"/>
      <c r="B522" s="108"/>
      <c r="C522" s="108"/>
      <c r="D522" s="108"/>
      <c r="E522" s="108"/>
      <c r="F522" s="108"/>
      <c r="G522" s="108"/>
      <c r="H522" s="108"/>
      <c r="I522" s="108"/>
      <c r="J522" s="108"/>
    </row>
    <row r="523" spans="1:10" s="153" customFormat="1" x14ac:dyDescent="0.2">
      <c r="A523" s="105"/>
      <c r="B523" s="108"/>
      <c r="C523" s="108"/>
      <c r="D523" s="108"/>
      <c r="E523" s="108"/>
      <c r="F523" s="108"/>
      <c r="G523" s="108"/>
      <c r="H523" s="108"/>
      <c r="I523" s="108"/>
      <c r="J523" s="108"/>
    </row>
    <row r="524" spans="1:10" s="153" customFormat="1" x14ac:dyDescent="0.2">
      <c r="A524" s="105"/>
      <c r="B524" s="108"/>
      <c r="C524" s="108"/>
      <c r="D524" s="108"/>
      <c r="E524" s="108"/>
      <c r="F524" s="108"/>
      <c r="G524" s="108"/>
      <c r="H524" s="108"/>
      <c r="I524" s="108"/>
      <c r="J524" s="108"/>
    </row>
    <row r="525" spans="1:10" s="153" customFormat="1" x14ac:dyDescent="0.2">
      <c r="A525" s="105"/>
      <c r="B525" s="108"/>
      <c r="C525" s="108"/>
      <c r="D525" s="108"/>
      <c r="E525" s="108"/>
      <c r="F525" s="108"/>
      <c r="G525" s="108"/>
      <c r="H525" s="108"/>
      <c r="I525" s="108"/>
      <c r="J525" s="108"/>
    </row>
    <row r="526" spans="1:10" s="153" customFormat="1" x14ac:dyDescent="0.2">
      <c r="A526" s="105"/>
      <c r="B526" s="108"/>
      <c r="C526" s="108"/>
      <c r="D526" s="108"/>
      <c r="E526" s="108"/>
      <c r="F526" s="108"/>
      <c r="G526" s="108"/>
      <c r="H526" s="108"/>
      <c r="I526" s="108"/>
      <c r="J526" s="108"/>
    </row>
    <row r="527" spans="1:10" s="153" customFormat="1" x14ac:dyDescent="0.2">
      <c r="A527" s="105"/>
      <c r="B527" s="108"/>
      <c r="C527" s="108"/>
      <c r="D527" s="108"/>
      <c r="E527" s="108"/>
      <c r="F527" s="108"/>
      <c r="G527" s="108"/>
      <c r="H527" s="108"/>
      <c r="I527" s="108"/>
      <c r="J527" s="108"/>
    </row>
    <row r="528" spans="1:10" s="153" customFormat="1" x14ac:dyDescent="0.2">
      <c r="A528" s="105"/>
      <c r="B528" s="108"/>
      <c r="C528" s="108"/>
      <c r="D528" s="108"/>
      <c r="E528" s="108"/>
      <c r="F528" s="108"/>
      <c r="G528" s="108"/>
      <c r="H528" s="108"/>
      <c r="I528" s="108"/>
      <c r="J528" s="108"/>
    </row>
    <row r="529" spans="1:10" s="153" customFormat="1" x14ac:dyDescent="0.2">
      <c r="A529" s="105"/>
      <c r="B529" s="108"/>
      <c r="C529" s="108"/>
      <c r="D529" s="108"/>
      <c r="E529" s="108"/>
      <c r="F529" s="108"/>
      <c r="G529" s="108"/>
      <c r="H529" s="108"/>
      <c r="I529" s="108"/>
      <c r="J529" s="108"/>
    </row>
    <row r="530" spans="1:10" s="153" customFormat="1" x14ac:dyDescent="0.2">
      <c r="A530" s="105"/>
      <c r="B530" s="108"/>
      <c r="C530" s="108"/>
      <c r="D530" s="108"/>
      <c r="E530" s="108"/>
      <c r="F530" s="108"/>
      <c r="G530" s="108"/>
      <c r="H530" s="108"/>
      <c r="I530" s="108"/>
      <c r="J530" s="108"/>
    </row>
    <row r="531" spans="1:10" s="153" customFormat="1" x14ac:dyDescent="0.2">
      <c r="A531" s="105"/>
      <c r="B531" s="108"/>
      <c r="C531" s="108"/>
      <c r="D531" s="108"/>
      <c r="E531" s="108"/>
      <c r="F531" s="108"/>
      <c r="G531" s="108"/>
      <c r="H531" s="108"/>
      <c r="I531" s="108"/>
      <c r="J531" s="108"/>
    </row>
    <row r="532" spans="1:10" s="153" customFormat="1" x14ac:dyDescent="0.2">
      <c r="A532" s="105"/>
      <c r="B532" s="108"/>
      <c r="C532" s="108"/>
      <c r="D532" s="108"/>
      <c r="E532" s="108"/>
      <c r="F532" s="108"/>
      <c r="G532" s="108"/>
      <c r="H532" s="108"/>
      <c r="I532" s="108"/>
      <c r="J532" s="108"/>
    </row>
    <row r="533" spans="1:10" s="153" customFormat="1" x14ac:dyDescent="0.2">
      <c r="A533" s="105"/>
      <c r="B533" s="108"/>
      <c r="C533" s="108"/>
      <c r="D533" s="108"/>
      <c r="E533" s="108"/>
      <c r="F533" s="108"/>
      <c r="G533" s="108"/>
      <c r="H533" s="108"/>
      <c r="I533" s="108"/>
      <c r="J533" s="108"/>
    </row>
    <row r="534" spans="1:10" s="153" customFormat="1" x14ac:dyDescent="0.2">
      <c r="A534" s="105"/>
      <c r="B534" s="108"/>
      <c r="C534" s="108"/>
      <c r="D534" s="108"/>
      <c r="E534" s="108"/>
      <c r="F534" s="108"/>
      <c r="G534" s="108"/>
      <c r="H534" s="108"/>
      <c r="I534" s="108"/>
      <c r="J534" s="108"/>
    </row>
    <row r="535" spans="1:10" s="153" customFormat="1" x14ac:dyDescent="0.2">
      <c r="A535" s="105"/>
      <c r="B535" s="108"/>
      <c r="C535" s="108"/>
      <c r="D535" s="108"/>
      <c r="E535" s="108"/>
      <c r="F535" s="108"/>
      <c r="G535" s="108"/>
      <c r="H535" s="108"/>
      <c r="I535" s="108"/>
      <c r="J535" s="108"/>
    </row>
    <row r="536" spans="1:10" s="153" customFormat="1" x14ac:dyDescent="0.2">
      <c r="A536" s="105"/>
      <c r="B536" s="108"/>
      <c r="C536" s="108"/>
      <c r="D536" s="108"/>
      <c r="E536" s="108"/>
      <c r="F536" s="108"/>
      <c r="G536" s="108"/>
      <c r="H536" s="108"/>
      <c r="I536" s="108"/>
      <c r="J536" s="108"/>
    </row>
    <row r="537" spans="1:10" s="153" customFormat="1" x14ac:dyDescent="0.2">
      <c r="A537" s="105"/>
      <c r="B537" s="108"/>
      <c r="C537" s="108"/>
      <c r="D537" s="108"/>
      <c r="E537" s="108"/>
      <c r="F537" s="108"/>
      <c r="G537" s="108"/>
      <c r="H537" s="108"/>
      <c r="I537" s="108"/>
      <c r="J537" s="108"/>
    </row>
    <row r="538" spans="1:10" s="153" customFormat="1" x14ac:dyDescent="0.2">
      <c r="A538" s="105"/>
      <c r="B538" s="108"/>
      <c r="C538" s="108"/>
      <c r="D538" s="108"/>
      <c r="E538" s="108"/>
      <c r="F538" s="108"/>
      <c r="G538" s="108"/>
      <c r="H538" s="108"/>
      <c r="I538" s="108"/>
      <c r="J538" s="108"/>
    </row>
    <row r="539" spans="1:10" s="153" customFormat="1" x14ac:dyDescent="0.2">
      <c r="A539" s="105"/>
      <c r="B539" s="108"/>
      <c r="C539" s="108"/>
      <c r="D539" s="108"/>
      <c r="E539" s="108"/>
      <c r="F539" s="108"/>
      <c r="G539" s="108"/>
      <c r="H539" s="108"/>
      <c r="I539" s="108"/>
      <c r="J539" s="108"/>
    </row>
    <row r="540" spans="1:10" s="153" customFormat="1" x14ac:dyDescent="0.2">
      <c r="A540" s="105"/>
      <c r="B540" s="108"/>
      <c r="C540" s="108"/>
      <c r="D540" s="108"/>
      <c r="E540" s="108"/>
      <c r="F540" s="108"/>
      <c r="G540" s="108"/>
      <c r="H540" s="108"/>
      <c r="I540" s="108"/>
      <c r="J540" s="108"/>
    </row>
    <row r="541" spans="1:10" s="153" customFormat="1" x14ac:dyDescent="0.2">
      <c r="A541" s="105"/>
      <c r="B541" s="108"/>
      <c r="C541" s="108"/>
      <c r="D541" s="108"/>
      <c r="E541" s="108"/>
      <c r="F541" s="108"/>
      <c r="G541" s="108"/>
      <c r="H541" s="108"/>
      <c r="I541" s="108"/>
      <c r="J541" s="108"/>
    </row>
    <row r="542" spans="1:10" s="153" customFormat="1" x14ac:dyDescent="0.2">
      <c r="A542" s="105"/>
      <c r="B542" s="108"/>
      <c r="C542" s="108"/>
      <c r="D542" s="108"/>
      <c r="E542" s="108"/>
      <c r="F542" s="108"/>
      <c r="G542" s="108"/>
      <c r="H542" s="108"/>
      <c r="I542" s="108"/>
      <c r="J542" s="108"/>
    </row>
    <row r="543" spans="1:10" s="153" customFormat="1" x14ac:dyDescent="0.2">
      <c r="A543" s="105"/>
      <c r="B543" s="108"/>
      <c r="C543" s="108"/>
      <c r="D543" s="108"/>
      <c r="E543" s="108"/>
      <c r="F543" s="108"/>
      <c r="G543" s="108"/>
      <c r="H543" s="108"/>
      <c r="I543" s="108"/>
      <c r="J543" s="108"/>
    </row>
    <row r="544" spans="1:10" s="153" customFormat="1" x14ac:dyDescent="0.2">
      <c r="A544" s="105"/>
      <c r="B544" s="108"/>
      <c r="C544" s="108"/>
      <c r="D544" s="108"/>
      <c r="E544" s="108"/>
      <c r="F544" s="108"/>
      <c r="G544" s="108"/>
      <c r="H544" s="108"/>
      <c r="I544" s="108"/>
      <c r="J544" s="108"/>
    </row>
    <row r="545" spans="1:10" s="153" customFormat="1" x14ac:dyDescent="0.2">
      <c r="A545" s="105"/>
      <c r="B545" s="108"/>
      <c r="C545" s="108"/>
      <c r="D545" s="108"/>
      <c r="E545" s="108"/>
      <c r="F545" s="108"/>
      <c r="G545" s="108"/>
      <c r="H545" s="108"/>
      <c r="I545" s="108"/>
      <c r="J545" s="108"/>
    </row>
    <row r="546" spans="1:10" s="153" customFormat="1" x14ac:dyDescent="0.2">
      <c r="A546" s="105"/>
      <c r="B546" s="108"/>
      <c r="C546" s="108"/>
      <c r="D546" s="108"/>
      <c r="E546" s="108"/>
      <c r="F546" s="108"/>
      <c r="G546" s="108"/>
      <c r="H546" s="108"/>
      <c r="I546" s="108"/>
      <c r="J546" s="108"/>
    </row>
    <row r="547" spans="1:10" s="153" customFormat="1" x14ac:dyDescent="0.2">
      <c r="A547" s="105"/>
      <c r="B547" s="108"/>
      <c r="C547" s="108"/>
      <c r="D547" s="108"/>
      <c r="E547" s="108"/>
      <c r="F547" s="108"/>
      <c r="G547" s="108"/>
      <c r="H547" s="108"/>
      <c r="I547" s="108"/>
      <c r="J547" s="108"/>
    </row>
    <row r="548" spans="1:10" s="153" customFormat="1" x14ac:dyDescent="0.2">
      <c r="A548" s="105"/>
      <c r="B548" s="108"/>
      <c r="C548" s="108"/>
      <c r="D548" s="108"/>
      <c r="E548" s="108"/>
      <c r="F548" s="108"/>
      <c r="G548" s="108"/>
      <c r="H548" s="108"/>
      <c r="I548" s="108"/>
      <c r="J548" s="108"/>
    </row>
    <row r="549" spans="1:10" s="153" customFormat="1" x14ac:dyDescent="0.2">
      <c r="A549" s="105"/>
      <c r="B549" s="108"/>
      <c r="C549" s="108"/>
      <c r="D549" s="108"/>
      <c r="E549" s="108"/>
      <c r="F549" s="108"/>
      <c r="G549" s="108"/>
      <c r="H549" s="108"/>
      <c r="I549" s="108"/>
      <c r="J549" s="108"/>
    </row>
    <row r="550" spans="1:10" s="153" customFormat="1" x14ac:dyDescent="0.2">
      <c r="A550" s="105"/>
      <c r="B550" s="108"/>
      <c r="C550" s="108"/>
      <c r="D550" s="108"/>
      <c r="E550" s="108"/>
      <c r="F550" s="108"/>
      <c r="G550" s="108"/>
      <c r="H550" s="108"/>
      <c r="I550" s="108"/>
      <c r="J550" s="108"/>
    </row>
    <row r="551" spans="1:10" s="153" customFormat="1" x14ac:dyDescent="0.2">
      <c r="A551" s="105"/>
      <c r="B551" s="108"/>
      <c r="C551" s="108"/>
      <c r="D551" s="108"/>
      <c r="E551" s="108"/>
      <c r="F551" s="108"/>
      <c r="G551" s="108"/>
      <c r="H551" s="108"/>
      <c r="I551" s="108"/>
      <c r="J551" s="108"/>
    </row>
    <row r="552" spans="1:10" s="153" customFormat="1" x14ac:dyDescent="0.2">
      <c r="A552" s="105"/>
      <c r="B552" s="108"/>
      <c r="C552" s="108"/>
      <c r="D552" s="108"/>
      <c r="E552" s="108"/>
      <c r="F552" s="108"/>
      <c r="G552" s="108"/>
      <c r="H552" s="108"/>
      <c r="I552" s="108"/>
      <c r="J552" s="108"/>
    </row>
    <row r="553" spans="1:10" s="153" customFormat="1" x14ac:dyDescent="0.2">
      <c r="A553" s="105"/>
      <c r="B553" s="108"/>
      <c r="C553" s="108"/>
      <c r="D553" s="108"/>
      <c r="E553" s="108"/>
      <c r="F553" s="108"/>
      <c r="G553" s="108"/>
      <c r="H553" s="108"/>
      <c r="I553" s="108"/>
      <c r="J553" s="108"/>
    </row>
    <row r="554" spans="1:10" s="153" customFormat="1" x14ac:dyDescent="0.2">
      <c r="A554" s="105"/>
      <c r="B554" s="108"/>
      <c r="C554" s="108"/>
      <c r="D554" s="108"/>
      <c r="E554" s="108"/>
      <c r="F554" s="108"/>
      <c r="G554" s="108"/>
      <c r="H554" s="108"/>
      <c r="I554" s="108"/>
      <c r="J554" s="108"/>
    </row>
    <row r="555" spans="1:10" s="153" customFormat="1" x14ac:dyDescent="0.2">
      <c r="A555" s="105"/>
      <c r="B555" s="108"/>
      <c r="C555" s="108"/>
      <c r="D555" s="108"/>
      <c r="E555" s="108"/>
      <c r="F555" s="108"/>
      <c r="G555" s="108"/>
      <c r="H555" s="108"/>
      <c r="I555" s="108"/>
      <c r="J555" s="108"/>
    </row>
    <row r="556" spans="1:10" s="153" customFormat="1" x14ac:dyDescent="0.2">
      <c r="A556" s="105"/>
      <c r="B556" s="108"/>
      <c r="C556" s="108"/>
      <c r="D556" s="108"/>
      <c r="E556" s="108"/>
      <c r="F556" s="108"/>
      <c r="G556" s="108"/>
      <c r="H556" s="108"/>
      <c r="I556" s="108"/>
      <c r="J556" s="108"/>
    </row>
    <row r="557" spans="1:10" s="153" customFormat="1" x14ac:dyDescent="0.2">
      <c r="A557" s="105"/>
      <c r="B557" s="108"/>
      <c r="C557" s="108"/>
      <c r="D557" s="108"/>
      <c r="E557" s="108"/>
      <c r="F557" s="108"/>
      <c r="G557" s="108"/>
      <c r="H557" s="108"/>
      <c r="I557" s="108"/>
      <c r="J557" s="108"/>
    </row>
    <row r="558" spans="1:10" s="153" customFormat="1" x14ac:dyDescent="0.2">
      <c r="A558" s="105"/>
      <c r="B558" s="108"/>
      <c r="C558" s="108"/>
      <c r="D558" s="108"/>
      <c r="E558" s="108"/>
      <c r="F558" s="108"/>
      <c r="G558" s="108"/>
      <c r="H558" s="108"/>
      <c r="I558" s="108"/>
      <c r="J558" s="108"/>
    </row>
    <row r="559" spans="1:10" s="153" customFormat="1" x14ac:dyDescent="0.2">
      <c r="A559" s="105"/>
      <c r="B559" s="108"/>
      <c r="C559" s="108"/>
      <c r="D559" s="108"/>
      <c r="E559" s="108"/>
      <c r="F559" s="108"/>
      <c r="G559" s="108"/>
      <c r="H559" s="108"/>
      <c r="I559" s="108"/>
      <c r="J559" s="108"/>
    </row>
    <row r="560" spans="1:10" s="153" customFormat="1" x14ac:dyDescent="0.2">
      <c r="A560" s="105"/>
      <c r="B560" s="108"/>
      <c r="C560" s="108"/>
      <c r="D560" s="108"/>
      <c r="E560" s="108"/>
      <c r="F560" s="108"/>
      <c r="G560" s="108"/>
      <c r="H560" s="108"/>
      <c r="I560" s="108"/>
      <c r="J560" s="108"/>
    </row>
    <row r="561" spans="1:10" s="153" customFormat="1" x14ac:dyDescent="0.2">
      <c r="A561" s="105"/>
      <c r="B561" s="108"/>
      <c r="C561" s="108"/>
      <c r="D561" s="108"/>
      <c r="E561" s="108"/>
      <c r="F561" s="108"/>
      <c r="G561" s="108"/>
      <c r="H561" s="108"/>
      <c r="I561" s="108"/>
      <c r="J561" s="108"/>
    </row>
    <row r="562" spans="1:10" s="153" customFormat="1" x14ac:dyDescent="0.2">
      <c r="A562" s="105"/>
      <c r="B562" s="108"/>
      <c r="C562" s="108"/>
      <c r="D562" s="108"/>
      <c r="E562" s="108"/>
      <c r="F562" s="108"/>
      <c r="G562" s="108"/>
      <c r="H562" s="108"/>
      <c r="I562" s="108"/>
      <c r="J562" s="108"/>
    </row>
    <row r="563" spans="1:10" s="153" customFormat="1" x14ac:dyDescent="0.2">
      <c r="A563" s="105"/>
      <c r="B563" s="108"/>
      <c r="C563" s="108"/>
      <c r="D563" s="108"/>
      <c r="E563" s="108"/>
      <c r="F563" s="108"/>
      <c r="G563" s="108"/>
      <c r="H563" s="108"/>
      <c r="I563" s="108"/>
      <c r="J563" s="108"/>
    </row>
    <row r="564" spans="1:10" s="153" customFormat="1" x14ac:dyDescent="0.2">
      <c r="A564" s="105"/>
      <c r="B564" s="108"/>
      <c r="C564" s="108"/>
      <c r="D564" s="108"/>
      <c r="E564" s="108"/>
      <c r="F564" s="108"/>
      <c r="G564" s="108"/>
      <c r="H564" s="108"/>
      <c r="I564" s="108"/>
      <c r="J564" s="108"/>
    </row>
    <row r="565" spans="1:10" s="153" customFormat="1" x14ac:dyDescent="0.2">
      <c r="A565" s="105"/>
      <c r="B565" s="108"/>
      <c r="C565" s="108"/>
      <c r="D565" s="108"/>
      <c r="E565" s="108"/>
      <c r="F565" s="108"/>
      <c r="G565" s="108"/>
      <c r="H565" s="108"/>
      <c r="I565" s="108"/>
      <c r="J565" s="108"/>
    </row>
    <row r="566" spans="1:10" s="153" customFormat="1" x14ac:dyDescent="0.2">
      <c r="A566" s="105"/>
      <c r="B566" s="108"/>
      <c r="C566" s="108"/>
      <c r="D566" s="108"/>
      <c r="E566" s="108"/>
      <c r="F566" s="108"/>
      <c r="G566" s="108"/>
      <c r="H566" s="108"/>
      <c r="I566" s="108"/>
      <c r="J566" s="108"/>
    </row>
    <row r="567" spans="1:10" s="153" customFormat="1" x14ac:dyDescent="0.2">
      <c r="A567" s="105"/>
      <c r="B567" s="108"/>
      <c r="C567" s="108"/>
      <c r="D567" s="108"/>
      <c r="E567" s="108"/>
      <c r="F567" s="108"/>
      <c r="G567" s="108"/>
      <c r="H567" s="108"/>
      <c r="I567" s="108"/>
      <c r="J567" s="108"/>
    </row>
    <row r="568" spans="1:10" s="153" customFormat="1" x14ac:dyDescent="0.2">
      <c r="A568" s="105"/>
      <c r="B568" s="108"/>
      <c r="C568" s="108"/>
      <c r="D568" s="108"/>
      <c r="E568" s="108"/>
      <c r="F568" s="108"/>
      <c r="G568" s="108"/>
      <c r="H568" s="108"/>
      <c r="I568" s="108"/>
      <c r="J568" s="108"/>
    </row>
    <row r="569" spans="1:10" s="153" customFormat="1" x14ac:dyDescent="0.2">
      <c r="A569" s="105"/>
      <c r="B569" s="108"/>
      <c r="C569" s="108"/>
      <c r="D569" s="108"/>
      <c r="E569" s="108"/>
      <c r="F569" s="108"/>
      <c r="G569" s="108"/>
      <c r="H569" s="108"/>
      <c r="I569" s="108"/>
      <c r="J569" s="108"/>
    </row>
    <row r="570" spans="1:10" s="153" customFormat="1" x14ac:dyDescent="0.2">
      <c r="A570" s="105"/>
      <c r="B570" s="108"/>
      <c r="C570" s="108"/>
      <c r="D570" s="108"/>
      <c r="E570" s="108"/>
      <c r="F570" s="108"/>
      <c r="G570" s="108"/>
      <c r="H570" s="108"/>
      <c r="I570" s="108"/>
      <c r="J570" s="108"/>
    </row>
    <row r="571" spans="1:10" s="153" customFormat="1" x14ac:dyDescent="0.2">
      <c r="A571" s="105"/>
      <c r="B571" s="108"/>
      <c r="C571" s="108"/>
      <c r="D571" s="108"/>
      <c r="E571" s="108"/>
      <c r="F571" s="108"/>
      <c r="G571" s="108"/>
      <c r="H571" s="108"/>
      <c r="I571" s="108"/>
      <c r="J571" s="108"/>
    </row>
    <row r="572" spans="1:10" s="153" customFormat="1" x14ac:dyDescent="0.2">
      <c r="A572" s="105"/>
      <c r="B572" s="108"/>
      <c r="C572" s="108"/>
      <c r="D572" s="108"/>
      <c r="E572" s="108"/>
      <c r="F572" s="108"/>
      <c r="G572" s="108"/>
      <c r="H572" s="108"/>
      <c r="I572" s="108"/>
      <c r="J572" s="108"/>
    </row>
    <row r="573" spans="1:10" s="153" customFormat="1" x14ac:dyDescent="0.2">
      <c r="A573" s="105"/>
      <c r="B573" s="108"/>
      <c r="C573" s="108"/>
      <c r="D573" s="108"/>
      <c r="E573" s="108"/>
      <c r="F573" s="108"/>
      <c r="G573" s="108"/>
      <c r="H573" s="108"/>
      <c r="I573" s="108"/>
      <c r="J573" s="108"/>
    </row>
    <row r="574" spans="1:10" s="153" customFormat="1" x14ac:dyDescent="0.2">
      <c r="A574" s="105"/>
      <c r="B574" s="108"/>
      <c r="C574" s="108"/>
      <c r="D574" s="108"/>
      <c r="E574" s="108"/>
      <c r="F574" s="108"/>
      <c r="G574" s="108"/>
      <c r="H574" s="108"/>
      <c r="I574" s="108"/>
      <c r="J574" s="108"/>
    </row>
    <row r="575" spans="1:10" s="153" customFormat="1" x14ac:dyDescent="0.2">
      <c r="A575" s="105"/>
      <c r="B575" s="108"/>
      <c r="C575" s="108"/>
      <c r="D575" s="108"/>
      <c r="E575" s="108"/>
      <c r="F575" s="108"/>
      <c r="G575" s="108"/>
      <c r="H575" s="108"/>
      <c r="I575" s="108"/>
      <c r="J575" s="108"/>
    </row>
    <row r="576" spans="1:10" s="153" customFormat="1" x14ac:dyDescent="0.2">
      <c r="A576" s="105"/>
      <c r="B576" s="108"/>
      <c r="C576" s="108"/>
      <c r="D576" s="108"/>
      <c r="E576" s="108"/>
      <c r="F576" s="108"/>
      <c r="G576" s="108"/>
      <c r="H576" s="108"/>
      <c r="I576" s="108"/>
      <c r="J576" s="108"/>
    </row>
    <row r="577" spans="1:10" s="153" customFormat="1" x14ac:dyDescent="0.2">
      <c r="A577" s="105"/>
      <c r="B577" s="108"/>
      <c r="C577" s="108"/>
      <c r="D577" s="108"/>
      <c r="E577" s="108"/>
      <c r="F577" s="108"/>
      <c r="G577" s="108"/>
      <c r="H577" s="108"/>
      <c r="I577" s="108"/>
      <c r="J577" s="108"/>
    </row>
    <row r="578" spans="1:10" s="153" customFormat="1" x14ac:dyDescent="0.2">
      <c r="A578" s="105"/>
      <c r="B578" s="108"/>
      <c r="C578" s="108"/>
      <c r="D578" s="108"/>
      <c r="E578" s="108"/>
      <c r="F578" s="108"/>
      <c r="G578" s="108"/>
      <c r="H578" s="108"/>
      <c r="I578" s="108"/>
      <c r="J578" s="108"/>
    </row>
    <row r="579" spans="1:10" s="153" customFormat="1" x14ac:dyDescent="0.2">
      <c r="A579" s="105"/>
      <c r="B579" s="108"/>
      <c r="C579" s="108"/>
      <c r="D579" s="108"/>
      <c r="E579" s="108"/>
      <c r="F579" s="108"/>
      <c r="G579" s="108"/>
      <c r="H579" s="108"/>
      <c r="I579" s="108"/>
      <c r="J579" s="108"/>
    </row>
    <row r="580" spans="1:10" s="153" customFormat="1" x14ac:dyDescent="0.2">
      <c r="A580" s="105"/>
      <c r="B580" s="108"/>
      <c r="C580" s="108"/>
      <c r="D580" s="108"/>
      <c r="E580" s="108"/>
      <c r="F580" s="108"/>
      <c r="G580" s="108"/>
      <c r="H580" s="108"/>
      <c r="I580" s="108"/>
      <c r="J580" s="108"/>
    </row>
    <row r="581" spans="1:10" s="153" customFormat="1" x14ac:dyDescent="0.2">
      <c r="A581" s="105"/>
      <c r="B581" s="108"/>
      <c r="C581" s="108"/>
      <c r="D581" s="108"/>
      <c r="E581" s="108"/>
      <c r="F581" s="108"/>
      <c r="G581" s="108"/>
      <c r="H581" s="108"/>
      <c r="I581" s="108"/>
      <c r="J581" s="108"/>
    </row>
    <row r="582" spans="1:10" s="153" customFormat="1" x14ac:dyDescent="0.2">
      <c r="A582" s="105"/>
      <c r="B582" s="108"/>
      <c r="C582" s="108"/>
      <c r="D582" s="108"/>
      <c r="E582" s="108"/>
      <c r="F582" s="108"/>
      <c r="G582" s="108"/>
      <c r="H582" s="108"/>
      <c r="I582" s="108"/>
      <c r="J582" s="108"/>
    </row>
    <row r="583" spans="1:10" s="153" customFormat="1" x14ac:dyDescent="0.2">
      <c r="A583" s="105"/>
      <c r="B583" s="108"/>
      <c r="C583" s="108"/>
      <c r="D583" s="108"/>
      <c r="E583" s="108"/>
      <c r="F583" s="108"/>
      <c r="G583" s="108"/>
      <c r="H583" s="108"/>
      <c r="I583" s="108"/>
      <c r="J583" s="108"/>
    </row>
    <row r="584" spans="1:10" s="153" customFormat="1" x14ac:dyDescent="0.2">
      <c r="A584" s="105"/>
      <c r="B584" s="108"/>
      <c r="C584" s="108"/>
      <c r="D584" s="108"/>
      <c r="E584" s="108"/>
      <c r="F584" s="108"/>
      <c r="G584" s="108"/>
      <c r="H584" s="108"/>
      <c r="I584" s="108"/>
      <c r="J584" s="108"/>
    </row>
    <row r="585" spans="1:10" s="153" customFormat="1" x14ac:dyDescent="0.2">
      <c r="A585" s="105"/>
      <c r="B585" s="108"/>
      <c r="C585" s="108"/>
      <c r="D585" s="108"/>
      <c r="E585" s="108"/>
      <c r="F585" s="108"/>
      <c r="G585" s="108"/>
      <c r="H585" s="108"/>
      <c r="I585" s="108"/>
      <c r="J585" s="108"/>
    </row>
    <row r="586" spans="1:10" s="153" customFormat="1" x14ac:dyDescent="0.2">
      <c r="A586" s="105"/>
      <c r="B586" s="108"/>
      <c r="C586" s="108"/>
      <c r="D586" s="108"/>
      <c r="E586" s="108"/>
      <c r="F586" s="108"/>
      <c r="G586" s="108"/>
      <c r="H586" s="108"/>
      <c r="I586" s="108"/>
      <c r="J586" s="108"/>
    </row>
    <row r="587" spans="1:10" s="153" customFormat="1" x14ac:dyDescent="0.2">
      <c r="A587" s="105"/>
      <c r="B587" s="108"/>
      <c r="C587" s="108"/>
      <c r="D587" s="108"/>
      <c r="E587" s="108"/>
      <c r="F587" s="108"/>
      <c r="G587" s="108"/>
      <c r="H587" s="108"/>
      <c r="I587" s="108"/>
      <c r="J587" s="108"/>
    </row>
    <row r="588" spans="1:10" s="153" customFormat="1" x14ac:dyDescent="0.2">
      <c r="A588" s="105"/>
      <c r="B588" s="108"/>
      <c r="C588" s="108"/>
      <c r="D588" s="108"/>
      <c r="E588" s="108"/>
      <c r="F588" s="108"/>
      <c r="G588" s="108"/>
      <c r="H588" s="108"/>
      <c r="I588" s="108"/>
      <c r="J588" s="108"/>
    </row>
    <row r="589" spans="1:10" s="153" customFormat="1" x14ac:dyDescent="0.2">
      <c r="A589" s="105"/>
      <c r="B589" s="108"/>
      <c r="C589" s="108"/>
      <c r="D589" s="108"/>
      <c r="E589" s="108"/>
      <c r="F589" s="108"/>
      <c r="G589" s="108"/>
      <c r="H589" s="108"/>
      <c r="I589" s="108"/>
      <c r="J589" s="108"/>
    </row>
    <row r="590" spans="1:10" s="153" customFormat="1" x14ac:dyDescent="0.2">
      <c r="A590" s="105"/>
      <c r="B590" s="108"/>
      <c r="C590" s="108"/>
      <c r="D590" s="108"/>
      <c r="E590" s="108"/>
      <c r="F590" s="108"/>
      <c r="G590" s="108"/>
      <c r="H590" s="108"/>
      <c r="I590" s="108"/>
      <c r="J590" s="108"/>
    </row>
    <row r="591" spans="1:10" s="153" customFormat="1" x14ac:dyDescent="0.2">
      <c r="A591" s="105"/>
      <c r="B591" s="108"/>
      <c r="C591" s="108"/>
      <c r="D591" s="108"/>
      <c r="E591" s="108"/>
      <c r="F591" s="108"/>
      <c r="G591" s="108"/>
      <c r="H591" s="108"/>
      <c r="I591" s="108"/>
      <c r="J591" s="108"/>
    </row>
    <row r="592" spans="1:10" s="153" customFormat="1" x14ac:dyDescent="0.2">
      <c r="A592" s="105"/>
      <c r="B592" s="108"/>
      <c r="C592" s="108"/>
      <c r="D592" s="108"/>
      <c r="E592" s="108"/>
      <c r="F592" s="108"/>
      <c r="G592" s="108"/>
      <c r="H592" s="108"/>
      <c r="I592" s="108"/>
      <c r="J592" s="108"/>
    </row>
    <row r="593" spans="1:10" s="153" customFormat="1" x14ac:dyDescent="0.2">
      <c r="A593" s="105"/>
      <c r="B593" s="108"/>
      <c r="C593" s="108"/>
      <c r="D593" s="108"/>
      <c r="E593" s="108"/>
      <c r="F593" s="108"/>
      <c r="G593" s="108"/>
      <c r="H593" s="108"/>
      <c r="I593" s="108"/>
      <c r="J593" s="108"/>
    </row>
    <row r="594" spans="1:10" s="153" customFormat="1" x14ac:dyDescent="0.2">
      <c r="A594" s="105"/>
      <c r="B594" s="108"/>
      <c r="C594" s="108"/>
      <c r="D594" s="108"/>
      <c r="E594" s="108"/>
      <c r="F594" s="108"/>
      <c r="G594" s="108"/>
      <c r="H594" s="108"/>
      <c r="I594" s="108"/>
      <c r="J594" s="108"/>
    </row>
    <row r="595" spans="1:10" s="153" customFormat="1" x14ac:dyDescent="0.2">
      <c r="A595" s="105"/>
      <c r="B595" s="108"/>
      <c r="C595" s="108"/>
      <c r="D595" s="108"/>
      <c r="E595" s="108"/>
      <c r="F595" s="108"/>
      <c r="G595" s="108"/>
      <c r="H595" s="108"/>
      <c r="I595" s="108"/>
      <c r="J595" s="108"/>
    </row>
    <row r="596" spans="1:10" s="153" customFormat="1" x14ac:dyDescent="0.2">
      <c r="A596" s="105"/>
      <c r="B596" s="108"/>
      <c r="C596" s="108"/>
      <c r="D596" s="108"/>
      <c r="E596" s="108"/>
      <c r="F596" s="108"/>
      <c r="G596" s="108"/>
      <c r="H596" s="108"/>
      <c r="I596" s="108"/>
      <c r="J596" s="108"/>
    </row>
    <row r="597" spans="1:10" s="153" customFormat="1" x14ac:dyDescent="0.2">
      <c r="A597" s="105"/>
      <c r="B597" s="108"/>
      <c r="C597" s="108"/>
      <c r="D597" s="108"/>
      <c r="E597" s="108"/>
      <c r="F597" s="108"/>
      <c r="G597" s="108"/>
      <c r="H597" s="108"/>
      <c r="I597" s="108"/>
      <c r="J597" s="108"/>
    </row>
    <row r="598" spans="1:10" s="153" customFormat="1" x14ac:dyDescent="0.2">
      <c r="A598" s="105"/>
      <c r="B598" s="108"/>
      <c r="C598" s="108"/>
      <c r="D598" s="108"/>
      <c r="E598" s="108"/>
      <c r="F598" s="108"/>
      <c r="G598" s="108"/>
      <c r="H598" s="108"/>
      <c r="I598" s="108"/>
      <c r="J598" s="108"/>
    </row>
    <row r="599" spans="1:10" s="153" customFormat="1" x14ac:dyDescent="0.2">
      <c r="A599" s="105"/>
      <c r="B599" s="108"/>
      <c r="C599" s="108"/>
      <c r="D599" s="108"/>
      <c r="E599" s="108"/>
      <c r="F599" s="108"/>
      <c r="G599" s="108"/>
      <c r="H599" s="108"/>
      <c r="I599" s="108"/>
      <c r="J599" s="108"/>
    </row>
    <row r="600" spans="1:10" s="153" customFormat="1" x14ac:dyDescent="0.2">
      <c r="A600" s="105"/>
      <c r="B600" s="108"/>
      <c r="C600" s="108"/>
      <c r="D600" s="108"/>
      <c r="E600" s="108"/>
      <c r="F600" s="108"/>
      <c r="G600" s="108"/>
      <c r="H600" s="108"/>
      <c r="I600" s="108"/>
      <c r="J600" s="108"/>
    </row>
    <row r="601" spans="1:10" s="153" customFormat="1" x14ac:dyDescent="0.2">
      <c r="A601" s="105"/>
      <c r="B601" s="108"/>
      <c r="C601" s="108"/>
      <c r="D601" s="108"/>
      <c r="E601" s="108"/>
      <c r="F601" s="108"/>
      <c r="G601" s="108"/>
      <c r="H601" s="108"/>
      <c r="I601" s="108"/>
      <c r="J601" s="108"/>
    </row>
    <row r="602" spans="1:10" s="153" customFormat="1" x14ac:dyDescent="0.2">
      <c r="A602" s="105"/>
      <c r="B602" s="108"/>
      <c r="C602" s="108"/>
      <c r="D602" s="108"/>
      <c r="E602" s="108"/>
      <c r="F602" s="108"/>
      <c r="G602" s="108"/>
      <c r="H602" s="108"/>
      <c r="I602" s="108"/>
      <c r="J602" s="108"/>
    </row>
    <row r="603" spans="1:10" s="153" customFormat="1" x14ac:dyDescent="0.2">
      <c r="A603" s="105"/>
      <c r="B603" s="108"/>
      <c r="C603" s="108"/>
      <c r="D603" s="108"/>
      <c r="E603" s="108"/>
      <c r="F603" s="108"/>
      <c r="G603" s="108"/>
      <c r="H603" s="108"/>
      <c r="I603" s="108"/>
      <c r="J603" s="108"/>
    </row>
    <row r="604" spans="1:10" s="153" customFormat="1" x14ac:dyDescent="0.2">
      <c r="A604" s="105"/>
      <c r="B604" s="108"/>
      <c r="C604" s="108"/>
      <c r="D604" s="108"/>
      <c r="E604" s="108"/>
      <c r="F604" s="108"/>
      <c r="G604" s="108"/>
      <c r="H604" s="108"/>
      <c r="I604" s="108"/>
      <c r="J604" s="108"/>
    </row>
    <row r="605" spans="1:10" s="153" customFormat="1" x14ac:dyDescent="0.2">
      <c r="A605" s="105"/>
      <c r="B605" s="108"/>
      <c r="C605" s="108"/>
      <c r="D605" s="108"/>
      <c r="E605" s="108"/>
      <c r="F605" s="108"/>
      <c r="G605" s="108"/>
      <c r="H605" s="108"/>
      <c r="I605" s="108"/>
      <c r="J605" s="108"/>
    </row>
    <row r="606" spans="1:10" s="153" customFormat="1" x14ac:dyDescent="0.2">
      <c r="A606" s="105"/>
      <c r="B606" s="108"/>
      <c r="C606" s="108"/>
      <c r="D606" s="108"/>
      <c r="E606" s="108"/>
      <c r="F606" s="108"/>
      <c r="G606" s="108"/>
      <c r="H606" s="108"/>
      <c r="I606" s="108"/>
      <c r="J606" s="108"/>
    </row>
    <row r="607" spans="1:10" s="153" customFormat="1" x14ac:dyDescent="0.2">
      <c r="A607" s="105"/>
      <c r="B607" s="108"/>
      <c r="C607" s="108"/>
      <c r="D607" s="108"/>
      <c r="E607" s="108"/>
      <c r="F607" s="108"/>
      <c r="G607" s="108"/>
      <c r="H607" s="108"/>
      <c r="I607" s="108"/>
      <c r="J607" s="108"/>
    </row>
    <row r="608" spans="1:10" s="153" customFormat="1" x14ac:dyDescent="0.2">
      <c r="A608" s="105"/>
      <c r="B608" s="108"/>
      <c r="C608" s="108"/>
      <c r="D608" s="108"/>
      <c r="E608" s="108"/>
      <c r="F608" s="108"/>
      <c r="G608" s="108"/>
      <c r="H608" s="108"/>
      <c r="I608" s="108"/>
      <c r="J608" s="108"/>
    </row>
    <row r="609" spans="1:10" s="153" customFormat="1" x14ac:dyDescent="0.2">
      <c r="A609" s="105"/>
      <c r="B609" s="108"/>
      <c r="C609" s="108"/>
      <c r="D609" s="108"/>
      <c r="E609" s="108"/>
      <c r="F609" s="108"/>
      <c r="G609" s="108"/>
      <c r="H609" s="108"/>
      <c r="I609" s="108"/>
      <c r="J609" s="108"/>
    </row>
    <row r="610" spans="1:10" s="153" customFormat="1" x14ac:dyDescent="0.2">
      <c r="A610" s="105"/>
      <c r="B610" s="108"/>
      <c r="C610" s="108"/>
      <c r="D610" s="108"/>
      <c r="E610" s="108"/>
      <c r="F610" s="108"/>
      <c r="G610" s="108"/>
      <c r="H610" s="108"/>
      <c r="I610" s="108"/>
      <c r="J610" s="108"/>
    </row>
    <row r="611" spans="1:10" s="153" customFormat="1" x14ac:dyDescent="0.2">
      <c r="A611" s="105"/>
      <c r="B611" s="108"/>
      <c r="C611" s="108"/>
      <c r="D611" s="108"/>
      <c r="E611" s="108"/>
      <c r="F611" s="108"/>
      <c r="G611" s="108"/>
      <c r="H611" s="108"/>
      <c r="I611" s="108"/>
      <c r="J611" s="108"/>
    </row>
    <row r="612" spans="1:10" s="153" customFormat="1" x14ac:dyDescent="0.2">
      <c r="A612" s="105"/>
      <c r="B612" s="108"/>
      <c r="C612" s="108"/>
      <c r="D612" s="108"/>
      <c r="E612" s="108"/>
      <c r="F612" s="108"/>
      <c r="G612" s="108"/>
      <c r="H612" s="108"/>
      <c r="I612" s="108"/>
      <c r="J612" s="108"/>
    </row>
    <row r="613" spans="1:10" s="153" customFormat="1" x14ac:dyDescent="0.2">
      <c r="A613" s="105"/>
      <c r="B613" s="108"/>
      <c r="C613" s="108"/>
      <c r="D613" s="108"/>
      <c r="E613" s="108"/>
      <c r="F613" s="108"/>
      <c r="G613" s="108"/>
      <c r="H613" s="108"/>
      <c r="I613" s="108"/>
      <c r="J613" s="108"/>
    </row>
    <row r="614" spans="1:10" s="153" customFormat="1" x14ac:dyDescent="0.2">
      <c r="A614" s="105"/>
      <c r="B614" s="108"/>
      <c r="C614" s="108"/>
      <c r="D614" s="108"/>
      <c r="E614" s="108"/>
      <c r="F614" s="108"/>
      <c r="G614" s="108"/>
      <c r="H614" s="108"/>
      <c r="I614" s="108"/>
      <c r="J614" s="108"/>
    </row>
    <row r="615" spans="1:10" s="153" customFormat="1" x14ac:dyDescent="0.2">
      <c r="A615" s="105"/>
      <c r="B615" s="108"/>
      <c r="C615" s="108"/>
      <c r="D615" s="108"/>
      <c r="E615" s="108"/>
      <c r="F615" s="108"/>
      <c r="G615" s="108"/>
      <c r="H615" s="108"/>
      <c r="I615" s="108"/>
      <c r="J615" s="108"/>
    </row>
    <row r="616" spans="1:10" s="153" customFormat="1" x14ac:dyDescent="0.2">
      <c r="A616" s="105"/>
      <c r="B616" s="108"/>
      <c r="C616" s="108"/>
      <c r="D616" s="108"/>
      <c r="E616" s="108"/>
      <c r="F616" s="108"/>
      <c r="G616" s="108"/>
      <c r="H616" s="108"/>
      <c r="I616" s="108"/>
      <c r="J616" s="108"/>
    </row>
    <row r="617" spans="1:10" s="153" customFormat="1" x14ac:dyDescent="0.2">
      <c r="A617" s="105"/>
      <c r="B617" s="108"/>
      <c r="C617" s="108"/>
      <c r="D617" s="108"/>
      <c r="E617" s="108"/>
      <c r="F617" s="108"/>
      <c r="G617" s="108"/>
      <c r="H617" s="108"/>
      <c r="I617" s="108"/>
      <c r="J617" s="108"/>
    </row>
    <row r="618" spans="1:10" s="153" customFormat="1" x14ac:dyDescent="0.2">
      <c r="A618" s="105"/>
      <c r="B618" s="108"/>
      <c r="C618" s="108"/>
      <c r="D618" s="108"/>
      <c r="E618" s="108"/>
      <c r="F618" s="108"/>
      <c r="G618" s="108"/>
      <c r="H618" s="108"/>
      <c r="I618" s="108"/>
      <c r="J618" s="108"/>
    </row>
    <row r="619" spans="1:10" s="153" customFormat="1" x14ac:dyDescent="0.2">
      <c r="A619" s="105"/>
      <c r="B619" s="108"/>
      <c r="C619" s="108"/>
      <c r="D619" s="108"/>
      <c r="E619" s="108"/>
      <c r="F619" s="108"/>
      <c r="G619" s="108"/>
      <c r="H619" s="108"/>
      <c r="I619" s="108"/>
      <c r="J619" s="108"/>
    </row>
    <row r="620" spans="1:10" s="153" customFormat="1" x14ac:dyDescent="0.2">
      <c r="A620" s="105"/>
      <c r="B620" s="108"/>
      <c r="C620" s="108"/>
      <c r="D620" s="108"/>
      <c r="E620" s="108"/>
      <c r="F620" s="108"/>
      <c r="G620" s="108"/>
      <c r="H620" s="108"/>
      <c r="I620" s="108"/>
      <c r="J620" s="108"/>
    </row>
    <row r="621" spans="1:10" s="153" customFormat="1" x14ac:dyDescent="0.2">
      <c r="A621" s="105"/>
      <c r="B621" s="108"/>
      <c r="C621" s="108"/>
      <c r="D621" s="108"/>
      <c r="E621" s="108"/>
      <c r="F621" s="108"/>
      <c r="G621" s="108"/>
      <c r="H621" s="108"/>
      <c r="I621" s="108"/>
      <c r="J621" s="108"/>
    </row>
    <row r="622" spans="1:10" s="153" customFormat="1" x14ac:dyDescent="0.2">
      <c r="A622" s="105"/>
      <c r="B622" s="108"/>
      <c r="C622" s="108"/>
      <c r="D622" s="108"/>
      <c r="E622" s="108"/>
      <c r="F622" s="108"/>
      <c r="G622" s="108"/>
      <c r="H622" s="108"/>
      <c r="I622" s="108"/>
      <c r="J622" s="108"/>
    </row>
    <row r="623" spans="1:10" s="153" customFormat="1" x14ac:dyDescent="0.2">
      <c r="A623" s="105"/>
      <c r="B623" s="108"/>
      <c r="C623" s="108"/>
      <c r="D623" s="108"/>
      <c r="E623" s="108"/>
      <c r="F623" s="108"/>
      <c r="G623" s="108"/>
      <c r="H623" s="108"/>
      <c r="I623" s="108"/>
      <c r="J623" s="108"/>
    </row>
    <row r="624" spans="1:10" s="153" customFormat="1" x14ac:dyDescent="0.2">
      <c r="A624" s="105"/>
      <c r="B624" s="108"/>
      <c r="C624" s="108"/>
      <c r="D624" s="108"/>
      <c r="E624" s="108"/>
      <c r="F624" s="108"/>
      <c r="G624" s="108"/>
      <c r="H624" s="108"/>
      <c r="I624" s="108"/>
      <c r="J624" s="108"/>
    </row>
    <row r="625" spans="1:10" s="153" customFormat="1" x14ac:dyDescent="0.2">
      <c r="A625" s="105"/>
      <c r="B625" s="108"/>
      <c r="C625" s="108"/>
      <c r="D625" s="108"/>
      <c r="E625" s="108"/>
      <c r="F625" s="108"/>
      <c r="G625" s="108"/>
      <c r="H625" s="108"/>
      <c r="I625" s="108"/>
      <c r="J625" s="108"/>
    </row>
    <row r="626" spans="1:10" s="153" customFormat="1" x14ac:dyDescent="0.2">
      <c r="A626" s="105"/>
      <c r="B626" s="108"/>
      <c r="C626" s="108"/>
      <c r="D626" s="108"/>
      <c r="E626" s="108"/>
      <c r="F626" s="108"/>
      <c r="G626" s="108"/>
      <c r="H626" s="108"/>
      <c r="I626" s="108"/>
      <c r="J626" s="108"/>
    </row>
    <row r="627" spans="1:10" s="153" customFormat="1" x14ac:dyDescent="0.2">
      <c r="A627" s="105"/>
      <c r="B627" s="108"/>
      <c r="C627" s="108"/>
      <c r="D627" s="108"/>
      <c r="E627" s="108"/>
      <c r="F627" s="108"/>
      <c r="G627" s="108"/>
      <c r="H627" s="108"/>
      <c r="I627" s="108"/>
      <c r="J627" s="108"/>
    </row>
    <row r="628" spans="1:10" s="153" customFormat="1" x14ac:dyDescent="0.2">
      <c r="A628" s="105"/>
      <c r="B628" s="108"/>
      <c r="C628" s="108"/>
      <c r="D628" s="108"/>
      <c r="E628" s="108"/>
      <c r="F628" s="108"/>
      <c r="G628" s="108"/>
      <c r="H628" s="108"/>
      <c r="I628" s="108"/>
      <c r="J628" s="108"/>
    </row>
    <row r="629" spans="1:10" s="153" customFormat="1" x14ac:dyDescent="0.2">
      <c r="A629" s="105"/>
      <c r="B629" s="108"/>
      <c r="C629" s="108"/>
      <c r="D629" s="108"/>
      <c r="E629" s="108"/>
      <c r="F629" s="108"/>
      <c r="G629" s="108"/>
      <c r="H629" s="108"/>
      <c r="I629" s="108"/>
      <c r="J629" s="108"/>
    </row>
    <row r="630" spans="1:10" s="153" customFormat="1" x14ac:dyDescent="0.2">
      <c r="A630" s="105"/>
      <c r="B630" s="108"/>
      <c r="C630" s="108"/>
      <c r="D630" s="108"/>
      <c r="E630" s="108"/>
      <c r="F630" s="108"/>
      <c r="G630" s="108"/>
      <c r="H630" s="108"/>
      <c r="I630" s="108"/>
      <c r="J630" s="108"/>
    </row>
    <row r="631" spans="1:10" s="153" customFormat="1" x14ac:dyDescent="0.2">
      <c r="A631" s="105"/>
      <c r="B631" s="108"/>
      <c r="C631" s="108"/>
      <c r="D631" s="108"/>
      <c r="E631" s="108"/>
      <c r="F631" s="108"/>
      <c r="G631" s="108"/>
      <c r="H631" s="108"/>
      <c r="I631" s="108"/>
      <c r="J631" s="108"/>
    </row>
    <row r="632" spans="1:10" s="153" customFormat="1" x14ac:dyDescent="0.2">
      <c r="A632" s="105"/>
      <c r="B632" s="108"/>
      <c r="C632" s="108"/>
      <c r="D632" s="108"/>
      <c r="E632" s="108"/>
      <c r="F632" s="108"/>
      <c r="G632" s="108"/>
      <c r="H632" s="108"/>
      <c r="I632" s="108"/>
      <c r="J632" s="108"/>
    </row>
    <row r="633" spans="1:10" s="153" customFormat="1" x14ac:dyDescent="0.2">
      <c r="A633" s="105"/>
      <c r="B633" s="108"/>
      <c r="C633" s="108"/>
      <c r="D633" s="108"/>
      <c r="E633" s="108"/>
      <c r="F633" s="108"/>
      <c r="G633" s="108"/>
      <c r="H633" s="108"/>
      <c r="I633" s="108"/>
      <c r="J633" s="108"/>
    </row>
    <row r="634" spans="1:10" s="153" customFormat="1" x14ac:dyDescent="0.2">
      <c r="A634" s="105"/>
      <c r="B634" s="108"/>
      <c r="C634" s="108"/>
      <c r="D634" s="108"/>
      <c r="E634" s="108"/>
      <c r="F634" s="108"/>
      <c r="G634" s="108"/>
      <c r="H634" s="108"/>
      <c r="I634" s="108"/>
      <c r="J634" s="108"/>
    </row>
    <row r="635" spans="1:10" s="153" customFormat="1" x14ac:dyDescent="0.2">
      <c r="A635" s="105"/>
      <c r="B635" s="108"/>
      <c r="C635" s="108"/>
      <c r="D635" s="108"/>
      <c r="E635" s="108"/>
      <c r="F635" s="108"/>
      <c r="G635" s="108"/>
      <c r="H635" s="108"/>
      <c r="I635" s="108"/>
      <c r="J635" s="108"/>
    </row>
    <row r="636" spans="1:10" s="153" customFormat="1" x14ac:dyDescent="0.2">
      <c r="A636" s="105"/>
      <c r="B636" s="108"/>
      <c r="C636" s="108"/>
      <c r="D636" s="108"/>
      <c r="E636" s="108"/>
      <c r="F636" s="108"/>
      <c r="G636" s="108"/>
      <c r="H636" s="108"/>
      <c r="I636" s="108"/>
      <c r="J636" s="108"/>
    </row>
    <row r="637" spans="1:10" s="153" customFormat="1" x14ac:dyDescent="0.2">
      <c r="A637" s="105"/>
      <c r="B637" s="108"/>
      <c r="C637" s="108"/>
      <c r="D637" s="108"/>
      <c r="E637" s="108"/>
      <c r="F637" s="108"/>
      <c r="G637" s="108"/>
      <c r="H637" s="108"/>
      <c r="I637" s="108"/>
      <c r="J637" s="108"/>
    </row>
    <row r="638" spans="1:10" s="153" customFormat="1" x14ac:dyDescent="0.2">
      <c r="A638" s="105"/>
      <c r="B638" s="108"/>
      <c r="C638" s="108"/>
      <c r="D638" s="108"/>
      <c r="E638" s="108"/>
      <c r="F638" s="108"/>
      <c r="G638" s="108"/>
      <c r="H638" s="108"/>
      <c r="I638" s="108"/>
      <c r="J638" s="108"/>
    </row>
    <row r="639" spans="1:10" s="153" customFormat="1" x14ac:dyDescent="0.2">
      <c r="A639" s="105"/>
      <c r="B639" s="108"/>
      <c r="C639" s="108"/>
      <c r="D639" s="108"/>
      <c r="E639" s="108"/>
      <c r="F639" s="108"/>
      <c r="G639" s="108"/>
      <c r="H639" s="108"/>
      <c r="I639" s="108"/>
      <c r="J639" s="108"/>
    </row>
    <row r="640" spans="1:10" s="153" customFormat="1" x14ac:dyDescent="0.2">
      <c r="A640" s="105"/>
      <c r="B640" s="108"/>
      <c r="C640" s="108"/>
      <c r="D640" s="108"/>
      <c r="E640" s="108"/>
      <c r="F640" s="108"/>
      <c r="G640" s="108"/>
      <c r="H640" s="108"/>
      <c r="I640" s="108"/>
      <c r="J640" s="108"/>
    </row>
    <row r="641" spans="1:10" s="153" customFormat="1" x14ac:dyDescent="0.2">
      <c r="A641" s="105"/>
      <c r="B641" s="108"/>
      <c r="C641" s="108"/>
      <c r="D641" s="108"/>
      <c r="E641" s="108"/>
      <c r="F641" s="108"/>
      <c r="G641" s="108"/>
      <c r="H641" s="108"/>
      <c r="I641" s="108"/>
      <c r="J641" s="108"/>
    </row>
    <row r="642" spans="1:10" s="153" customFormat="1" x14ac:dyDescent="0.2">
      <c r="A642" s="105"/>
      <c r="B642" s="108"/>
      <c r="C642" s="108"/>
      <c r="D642" s="108"/>
      <c r="E642" s="108"/>
      <c r="F642" s="108"/>
      <c r="G642" s="108"/>
      <c r="H642" s="108"/>
      <c r="I642" s="108"/>
      <c r="J642" s="108"/>
    </row>
    <row r="643" spans="1:10" s="153" customFormat="1" x14ac:dyDescent="0.2">
      <c r="A643" s="105"/>
      <c r="B643" s="108"/>
      <c r="C643" s="108"/>
      <c r="D643" s="108"/>
      <c r="E643" s="108"/>
      <c r="F643" s="108"/>
      <c r="G643" s="108"/>
      <c r="H643" s="108"/>
      <c r="I643" s="108"/>
      <c r="J643" s="108"/>
    </row>
    <row r="644" spans="1:10" s="153" customFormat="1" x14ac:dyDescent="0.2">
      <c r="A644" s="105"/>
      <c r="B644" s="108"/>
      <c r="C644" s="108"/>
      <c r="D644" s="108"/>
      <c r="E644" s="108"/>
      <c r="F644" s="108"/>
      <c r="G644" s="108"/>
      <c r="H644" s="108"/>
      <c r="I644" s="108"/>
      <c r="J644" s="108"/>
    </row>
    <row r="645" spans="1:10" s="153" customFormat="1" x14ac:dyDescent="0.2">
      <c r="A645" s="105"/>
      <c r="B645" s="108"/>
      <c r="C645" s="108"/>
      <c r="D645" s="108"/>
      <c r="E645" s="108"/>
      <c r="F645" s="108"/>
      <c r="G645" s="108"/>
      <c r="H645" s="108"/>
      <c r="I645" s="108"/>
      <c r="J645" s="108"/>
    </row>
    <row r="646" spans="1:10" s="153" customFormat="1" x14ac:dyDescent="0.2">
      <c r="A646" s="105"/>
      <c r="B646" s="108"/>
      <c r="C646" s="108"/>
      <c r="D646" s="108"/>
      <c r="E646" s="108"/>
      <c r="F646" s="108"/>
      <c r="G646" s="108"/>
      <c r="H646" s="108"/>
      <c r="I646" s="108"/>
      <c r="J646" s="108"/>
    </row>
    <row r="647" spans="1:10" s="153" customFormat="1" x14ac:dyDescent="0.2">
      <c r="A647" s="105"/>
      <c r="B647" s="108"/>
      <c r="C647" s="108"/>
      <c r="D647" s="108"/>
      <c r="E647" s="108"/>
      <c r="F647" s="108"/>
      <c r="G647" s="108"/>
      <c r="H647" s="108"/>
      <c r="I647" s="108"/>
      <c r="J647" s="108"/>
    </row>
    <row r="648" spans="1:10" s="153" customFormat="1" x14ac:dyDescent="0.2">
      <c r="A648" s="105"/>
      <c r="B648" s="108"/>
      <c r="C648" s="108"/>
      <c r="D648" s="108"/>
      <c r="E648" s="108"/>
      <c r="F648" s="108"/>
      <c r="G648" s="108"/>
      <c r="H648" s="108"/>
      <c r="I648" s="108"/>
      <c r="J648" s="108"/>
    </row>
    <row r="649" spans="1:10" s="153" customFormat="1" x14ac:dyDescent="0.2">
      <c r="A649" s="105"/>
      <c r="B649" s="108"/>
      <c r="C649" s="108"/>
      <c r="D649" s="108"/>
      <c r="E649" s="108"/>
      <c r="F649" s="108"/>
      <c r="G649" s="108"/>
      <c r="H649" s="108"/>
      <c r="I649" s="108"/>
      <c r="J649" s="108"/>
    </row>
    <row r="650" spans="1:10" s="153" customFormat="1" x14ac:dyDescent="0.2">
      <c r="A650" s="105"/>
      <c r="B650" s="108"/>
      <c r="C650" s="108"/>
      <c r="D650" s="108"/>
      <c r="E650" s="108"/>
      <c r="F650" s="108"/>
      <c r="G650" s="108"/>
      <c r="H650" s="108"/>
      <c r="I650" s="108"/>
      <c r="J650" s="108"/>
    </row>
    <row r="651" spans="1:10" s="153" customFormat="1" x14ac:dyDescent="0.2">
      <c r="A651" s="105"/>
      <c r="B651" s="108"/>
      <c r="C651" s="108"/>
      <c r="D651" s="108"/>
      <c r="E651" s="108"/>
      <c r="F651" s="108"/>
      <c r="G651" s="108"/>
      <c r="H651" s="108"/>
      <c r="I651" s="108"/>
      <c r="J651" s="108"/>
    </row>
    <row r="652" spans="1:10" s="153" customFormat="1" x14ac:dyDescent="0.2">
      <c r="A652" s="105"/>
      <c r="B652" s="108"/>
      <c r="C652" s="108"/>
      <c r="D652" s="108"/>
      <c r="E652" s="108"/>
      <c r="F652" s="108"/>
      <c r="G652" s="108"/>
      <c r="H652" s="108"/>
      <c r="I652" s="108"/>
      <c r="J652" s="108"/>
    </row>
    <row r="653" spans="1:10" s="153" customFormat="1" x14ac:dyDescent="0.2">
      <c r="A653" s="105"/>
      <c r="B653" s="108"/>
      <c r="C653" s="108"/>
      <c r="D653" s="108"/>
      <c r="E653" s="108"/>
      <c r="F653" s="108"/>
      <c r="G653" s="108"/>
      <c r="H653" s="108"/>
      <c r="I653" s="108"/>
      <c r="J653" s="108"/>
    </row>
    <row r="654" spans="1:10" s="153" customFormat="1" x14ac:dyDescent="0.2">
      <c r="A654" s="105"/>
      <c r="B654" s="108"/>
      <c r="C654" s="108"/>
      <c r="D654" s="108"/>
      <c r="E654" s="108"/>
      <c r="F654" s="108"/>
      <c r="G654" s="108"/>
      <c r="H654" s="108"/>
      <c r="I654" s="108"/>
      <c r="J654" s="108"/>
    </row>
    <row r="655" spans="1:10" s="153" customFormat="1" x14ac:dyDescent="0.2">
      <c r="A655" s="105"/>
      <c r="B655" s="108"/>
      <c r="C655" s="108"/>
      <c r="D655" s="108"/>
      <c r="E655" s="108"/>
      <c r="F655" s="108"/>
      <c r="G655" s="108"/>
      <c r="H655" s="108"/>
      <c r="I655" s="108"/>
      <c r="J655" s="108"/>
    </row>
    <row r="656" spans="1:10" s="153" customFormat="1" x14ac:dyDescent="0.2">
      <c r="A656" s="105"/>
      <c r="B656" s="108"/>
      <c r="C656" s="108"/>
      <c r="D656" s="108"/>
      <c r="E656" s="108"/>
      <c r="F656" s="108"/>
      <c r="G656" s="108"/>
      <c r="H656" s="108"/>
      <c r="I656" s="108"/>
      <c r="J656" s="108"/>
    </row>
    <row r="657" spans="1:10" s="153" customFormat="1" x14ac:dyDescent="0.2">
      <c r="A657" s="105"/>
      <c r="B657" s="108"/>
      <c r="C657" s="108"/>
      <c r="D657" s="108"/>
      <c r="E657" s="108"/>
      <c r="F657" s="108"/>
      <c r="G657" s="108"/>
      <c r="H657" s="108"/>
      <c r="I657" s="108"/>
      <c r="J657" s="108"/>
    </row>
    <row r="658" spans="1:10" s="153" customFormat="1" x14ac:dyDescent="0.2">
      <c r="A658" s="105"/>
      <c r="B658" s="108"/>
      <c r="C658" s="108"/>
      <c r="D658" s="108"/>
      <c r="E658" s="108"/>
      <c r="F658" s="108"/>
      <c r="G658" s="108"/>
      <c r="H658" s="108"/>
      <c r="I658" s="108"/>
      <c r="J658" s="108"/>
    </row>
    <row r="659" spans="1:10" s="153" customFormat="1" x14ac:dyDescent="0.2">
      <c r="A659" s="105"/>
      <c r="B659" s="108"/>
      <c r="C659" s="108"/>
      <c r="D659" s="108"/>
      <c r="E659" s="108"/>
      <c r="F659" s="108"/>
      <c r="G659" s="108"/>
      <c r="H659" s="108"/>
      <c r="I659" s="108"/>
      <c r="J659" s="108"/>
    </row>
    <row r="660" spans="1:10" s="153" customFormat="1" x14ac:dyDescent="0.2">
      <c r="A660" s="105"/>
      <c r="B660" s="108"/>
      <c r="C660" s="108"/>
      <c r="D660" s="108"/>
      <c r="E660" s="108"/>
      <c r="F660" s="108"/>
      <c r="G660" s="108"/>
      <c r="H660" s="108"/>
      <c r="I660" s="108"/>
      <c r="J660" s="108"/>
    </row>
    <row r="661" spans="1:10" s="153" customFormat="1" x14ac:dyDescent="0.2">
      <c r="A661" s="105"/>
      <c r="B661" s="108"/>
      <c r="C661" s="108"/>
      <c r="D661" s="108"/>
      <c r="E661" s="108"/>
      <c r="F661" s="108"/>
      <c r="G661" s="108"/>
      <c r="H661" s="108"/>
      <c r="I661" s="108"/>
      <c r="J661" s="108"/>
    </row>
    <row r="662" spans="1:10" s="153" customFormat="1" x14ac:dyDescent="0.2">
      <c r="A662" s="105"/>
      <c r="B662" s="108"/>
      <c r="C662" s="108"/>
      <c r="D662" s="108"/>
      <c r="E662" s="108"/>
      <c r="F662" s="108"/>
      <c r="G662" s="108"/>
      <c r="H662" s="108"/>
      <c r="I662" s="108"/>
      <c r="J662" s="108"/>
    </row>
    <row r="663" spans="1:10" s="153" customFormat="1" x14ac:dyDescent="0.2">
      <c r="A663" s="105"/>
      <c r="B663" s="108"/>
      <c r="C663" s="108"/>
      <c r="D663" s="108"/>
      <c r="E663" s="108"/>
      <c r="F663" s="108"/>
      <c r="G663" s="108"/>
      <c r="H663" s="108"/>
      <c r="I663" s="108"/>
      <c r="J663" s="108"/>
    </row>
    <row r="664" spans="1:10" s="153" customFormat="1" x14ac:dyDescent="0.2">
      <c r="A664" s="105"/>
      <c r="B664" s="108"/>
      <c r="C664" s="108"/>
      <c r="D664" s="108"/>
      <c r="E664" s="108"/>
      <c r="F664" s="108"/>
      <c r="G664" s="108"/>
      <c r="H664" s="108"/>
      <c r="I664" s="108"/>
      <c r="J664" s="108"/>
    </row>
    <row r="665" spans="1:10" s="153" customFormat="1" x14ac:dyDescent="0.2">
      <c r="A665" s="105"/>
      <c r="B665" s="108"/>
      <c r="C665" s="108"/>
      <c r="D665" s="108"/>
      <c r="E665" s="108"/>
      <c r="F665" s="108"/>
      <c r="G665" s="108"/>
      <c r="H665" s="108"/>
      <c r="I665" s="108"/>
      <c r="J665" s="108"/>
    </row>
    <row r="666" spans="1:10" s="153" customFormat="1" x14ac:dyDescent="0.2">
      <c r="A666" s="105"/>
      <c r="B666" s="108"/>
      <c r="C666" s="108"/>
      <c r="D666" s="108"/>
      <c r="E666" s="108"/>
      <c r="F666" s="108"/>
      <c r="G666" s="108"/>
      <c r="H666" s="108"/>
      <c r="I666" s="108"/>
      <c r="J666" s="108"/>
    </row>
    <row r="667" spans="1:10" s="153" customFormat="1" x14ac:dyDescent="0.2">
      <c r="A667" s="105"/>
      <c r="B667" s="108"/>
      <c r="C667" s="108"/>
      <c r="D667" s="108"/>
      <c r="E667" s="108"/>
      <c r="F667" s="108"/>
      <c r="G667" s="108"/>
      <c r="H667" s="108"/>
      <c r="I667" s="108"/>
      <c r="J667" s="108"/>
    </row>
    <row r="668" spans="1:10" s="153" customFormat="1" x14ac:dyDescent="0.2">
      <c r="A668" s="105"/>
      <c r="B668" s="108"/>
      <c r="C668" s="108"/>
      <c r="D668" s="108"/>
      <c r="E668" s="108"/>
      <c r="F668" s="108"/>
      <c r="G668" s="108"/>
      <c r="H668" s="108"/>
      <c r="I668" s="108"/>
      <c r="J668" s="108"/>
    </row>
    <row r="669" spans="1:10" s="153" customFormat="1" x14ac:dyDescent="0.2">
      <c r="A669" s="105"/>
      <c r="B669" s="108"/>
      <c r="C669" s="108"/>
      <c r="D669" s="108"/>
      <c r="E669" s="108"/>
      <c r="F669" s="108"/>
      <c r="G669" s="108"/>
      <c r="H669" s="108"/>
      <c r="I669" s="108"/>
      <c r="J669" s="108"/>
    </row>
    <row r="670" spans="1:10" s="153" customFormat="1" x14ac:dyDescent="0.2">
      <c r="A670" s="105"/>
      <c r="B670" s="108"/>
      <c r="C670" s="108"/>
      <c r="D670" s="108"/>
      <c r="E670" s="108"/>
      <c r="F670" s="108"/>
      <c r="G670" s="108"/>
      <c r="H670" s="108"/>
      <c r="I670" s="108"/>
      <c r="J670" s="108"/>
    </row>
    <row r="671" spans="1:10" s="153" customFormat="1" x14ac:dyDescent="0.2">
      <c r="A671" s="105"/>
      <c r="B671" s="108"/>
      <c r="C671" s="108"/>
      <c r="D671" s="108"/>
      <c r="E671" s="108"/>
      <c r="F671" s="108"/>
      <c r="G671" s="108"/>
      <c r="H671" s="108"/>
      <c r="I671" s="108"/>
      <c r="J671" s="108"/>
    </row>
    <row r="672" spans="1:10" s="153" customFormat="1" x14ac:dyDescent="0.2">
      <c r="A672" s="105"/>
      <c r="B672" s="108"/>
      <c r="C672" s="108"/>
      <c r="D672" s="108"/>
      <c r="E672" s="108"/>
      <c r="F672" s="108"/>
      <c r="G672" s="108"/>
      <c r="H672" s="108"/>
      <c r="I672" s="108"/>
      <c r="J672" s="108"/>
    </row>
    <row r="673" spans="1:10" s="153" customFormat="1" x14ac:dyDescent="0.2">
      <c r="A673" s="105"/>
      <c r="B673" s="108"/>
      <c r="C673" s="108"/>
      <c r="D673" s="108"/>
      <c r="E673" s="108"/>
      <c r="F673" s="108"/>
      <c r="G673" s="108"/>
      <c r="H673" s="108"/>
      <c r="I673" s="108"/>
      <c r="J673" s="108"/>
    </row>
    <row r="674" spans="1:10" s="153" customFormat="1" x14ac:dyDescent="0.2">
      <c r="A674" s="105"/>
      <c r="B674" s="108"/>
      <c r="C674" s="108"/>
      <c r="D674" s="108"/>
      <c r="E674" s="108"/>
      <c r="F674" s="108"/>
      <c r="G674" s="108"/>
      <c r="H674" s="108"/>
      <c r="I674" s="108"/>
      <c r="J674" s="108"/>
    </row>
    <row r="675" spans="1:10" s="153" customFormat="1" x14ac:dyDescent="0.2">
      <c r="A675" s="105"/>
      <c r="B675" s="108"/>
      <c r="C675" s="108"/>
      <c r="D675" s="108"/>
      <c r="E675" s="108"/>
      <c r="F675" s="108"/>
      <c r="G675" s="108"/>
      <c r="H675" s="108"/>
      <c r="I675" s="108"/>
      <c r="J675" s="108"/>
    </row>
    <row r="676" spans="1:10" s="153" customFormat="1" x14ac:dyDescent="0.2">
      <c r="A676" s="105"/>
      <c r="B676" s="108"/>
      <c r="C676" s="108"/>
      <c r="D676" s="108"/>
      <c r="E676" s="108"/>
      <c r="F676" s="108"/>
      <c r="G676" s="108"/>
      <c r="H676" s="108"/>
      <c r="I676" s="108"/>
      <c r="J676" s="108"/>
    </row>
    <row r="677" spans="1:10" s="153" customFormat="1" x14ac:dyDescent="0.2">
      <c r="A677" s="105"/>
      <c r="B677" s="108"/>
      <c r="C677" s="108"/>
      <c r="D677" s="108"/>
      <c r="E677" s="108"/>
      <c r="F677" s="108"/>
      <c r="G677" s="108"/>
      <c r="H677" s="108"/>
      <c r="I677" s="108"/>
      <c r="J677" s="108"/>
    </row>
    <row r="678" spans="1:10" s="153" customFormat="1" x14ac:dyDescent="0.2">
      <c r="A678" s="105"/>
      <c r="B678" s="108"/>
      <c r="C678" s="108"/>
      <c r="D678" s="108"/>
      <c r="E678" s="108"/>
      <c r="F678" s="108"/>
      <c r="G678" s="108"/>
      <c r="H678" s="108"/>
      <c r="I678" s="108"/>
      <c r="J678" s="108"/>
    </row>
    <row r="679" spans="1:10" s="153" customFormat="1" x14ac:dyDescent="0.2">
      <c r="A679" s="105"/>
      <c r="B679" s="108"/>
      <c r="C679" s="108"/>
      <c r="D679" s="108"/>
      <c r="E679" s="108"/>
      <c r="F679" s="108"/>
      <c r="G679" s="108"/>
      <c r="H679" s="108"/>
      <c r="I679" s="108"/>
      <c r="J679" s="108"/>
    </row>
    <row r="680" spans="1:10" s="153" customFormat="1" x14ac:dyDescent="0.2">
      <c r="A680" s="105"/>
      <c r="B680" s="108"/>
      <c r="C680" s="108"/>
      <c r="D680" s="108"/>
      <c r="E680" s="108"/>
      <c r="F680" s="108"/>
      <c r="G680" s="108"/>
      <c r="H680" s="108"/>
      <c r="I680" s="108"/>
      <c r="J680" s="108"/>
    </row>
    <row r="681" spans="1:10" s="153" customFormat="1" x14ac:dyDescent="0.2">
      <c r="A681" s="105"/>
      <c r="B681" s="108"/>
      <c r="C681" s="108"/>
      <c r="D681" s="108"/>
      <c r="E681" s="108"/>
      <c r="F681" s="108"/>
      <c r="G681" s="108"/>
      <c r="H681" s="108"/>
      <c r="I681" s="108"/>
      <c r="J681" s="108"/>
    </row>
    <row r="682" spans="1:10" s="153" customFormat="1" x14ac:dyDescent="0.2">
      <c r="A682" s="105"/>
      <c r="B682" s="108"/>
      <c r="C682" s="108"/>
      <c r="D682" s="108"/>
      <c r="E682" s="108"/>
      <c r="F682" s="108"/>
      <c r="G682" s="108"/>
      <c r="H682" s="108"/>
      <c r="I682" s="108"/>
      <c r="J682" s="108"/>
    </row>
    <row r="683" spans="1:10" s="153" customFormat="1" x14ac:dyDescent="0.2">
      <c r="A683" s="105"/>
      <c r="B683" s="108"/>
      <c r="C683" s="108"/>
      <c r="D683" s="108"/>
      <c r="E683" s="108"/>
      <c r="F683" s="108"/>
      <c r="G683" s="108"/>
      <c r="H683" s="108"/>
      <c r="I683" s="108"/>
      <c r="J683" s="108"/>
    </row>
    <row r="684" spans="1:10" s="153" customFormat="1" x14ac:dyDescent="0.2">
      <c r="A684" s="105"/>
      <c r="B684" s="108"/>
      <c r="C684" s="108"/>
      <c r="D684" s="108"/>
      <c r="E684" s="108"/>
      <c r="F684" s="108"/>
      <c r="G684" s="108"/>
      <c r="H684" s="108"/>
      <c r="I684" s="108"/>
      <c r="J684" s="108"/>
    </row>
    <row r="685" spans="1:10" s="153" customFormat="1" x14ac:dyDescent="0.2">
      <c r="A685" s="105"/>
      <c r="B685" s="108"/>
      <c r="C685" s="108"/>
      <c r="D685" s="108"/>
      <c r="E685" s="108"/>
      <c r="F685" s="108"/>
      <c r="G685" s="108"/>
      <c r="H685" s="108"/>
      <c r="I685" s="108"/>
      <c r="J685" s="108"/>
    </row>
    <row r="686" spans="1:10" s="153" customFormat="1" x14ac:dyDescent="0.2">
      <c r="A686" s="105"/>
      <c r="B686" s="108"/>
      <c r="C686" s="108"/>
      <c r="D686" s="108"/>
      <c r="E686" s="108"/>
      <c r="F686" s="108"/>
      <c r="G686" s="108"/>
      <c r="H686" s="108"/>
      <c r="I686" s="108"/>
      <c r="J686" s="108"/>
    </row>
    <row r="687" spans="1:10" s="153" customFormat="1" x14ac:dyDescent="0.2">
      <c r="A687" s="105"/>
      <c r="B687" s="108"/>
      <c r="C687" s="108"/>
      <c r="D687" s="108"/>
      <c r="E687" s="108"/>
      <c r="F687" s="108"/>
      <c r="G687" s="108"/>
      <c r="H687" s="108"/>
      <c r="I687" s="108"/>
      <c r="J687" s="108"/>
    </row>
    <row r="688" spans="1:10" s="153" customFormat="1" x14ac:dyDescent="0.2">
      <c r="A688" s="105"/>
      <c r="B688" s="108"/>
      <c r="C688" s="108"/>
      <c r="D688" s="108"/>
      <c r="E688" s="108"/>
      <c r="F688" s="108"/>
      <c r="G688" s="108"/>
      <c r="H688" s="108"/>
      <c r="I688" s="108"/>
      <c r="J688" s="108"/>
    </row>
    <row r="689" spans="1:10" s="153" customFormat="1" x14ac:dyDescent="0.2">
      <c r="A689" s="105"/>
      <c r="B689" s="108"/>
      <c r="C689" s="108"/>
      <c r="D689" s="108"/>
      <c r="E689" s="108"/>
      <c r="F689" s="108"/>
      <c r="G689" s="108"/>
      <c r="H689" s="108"/>
      <c r="I689" s="108"/>
      <c r="J689" s="108"/>
    </row>
    <row r="690" spans="1:10" s="153" customFormat="1" x14ac:dyDescent="0.2">
      <c r="A690" s="105"/>
      <c r="B690" s="108"/>
      <c r="C690" s="108"/>
      <c r="D690" s="108"/>
      <c r="E690" s="108"/>
      <c r="F690" s="108"/>
      <c r="G690" s="108"/>
      <c r="H690" s="108"/>
      <c r="I690" s="108"/>
      <c r="J690" s="108"/>
    </row>
    <row r="691" spans="1:10" s="153" customFormat="1" x14ac:dyDescent="0.2">
      <c r="A691" s="105"/>
      <c r="B691" s="108"/>
      <c r="C691" s="108"/>
      <c r="D691" s="108"/>
      <c r="E691" s="108"/>
      <c r="F691" s="108"/>
      <c r="G691" s="108"/>
      <c r="H691" s="108"/>
      <c r="I691" s="108"/>
      <c r="J691" s="108"/>
    </row>
    <row r="692" spans="1:10" s="153" customFormat="1" x14ac:dyDescent="0.2">
      <c r="A692" s="105"/>
      <c r="B692" s="108"/>
      <c r="C692" s="108"/>
      <c r="D692" s="108"/>
      <c r="E692" s="108"/>
      <c r="F692" s="108"/>
      <c r="G692" s="108"/>
      <c r="H692" s="108"/>
      <c r="I692" s="108"/>
      <c r="J692" s="108"/>
    </row>
    <row r="693" spans="1:10" s="153" customFormat="1" x14ac:dyDescent="0.2">
      <c r="A693" s="105"/>
      <c r="B693" s="108"/>
      <c r="C693" s="108"/>
      <c r="D693" s="108"/>
      <c r="E693" s="108"/>
      <c r="F693" s="108"/>
      <c r="G693" s="108"/>
      <c r="H693" s="108"/>
      <c r="I693" s="108"/>
      <c r="J693" s="108"/>
    </row>
    <row r="694" spans="1:10" s="153" customFormat="1" x14ac:dyDescent="0.2">
      <c r="A694" s="105"/>
      <c r="B694" s="108"/>
      <c r="C694" s="108"/>
      <c r="D694" s="108"/>
      <c r="E694" s="108"/>
      <c r="F694" s="108"/>
      <c r="G694" s="108"/>
      <c r="H694" s="108"/>
      <c r="I694" s="108"/>
      <c r="J694" s="108"/>
    </row>
    <row r="695" spans="1:10" s="153" customFormat="1" x14ac:dyDescent="0.2">
      <c r="A695" s="105"/>
      <c r="B695" s="108"/>
      <c r="C695" s="108"/>
      <c r="D695" s="108"/>
      <c r="E695" s="108"/>
      <c r="F695" s="108"/>
      <c r="G695" s="108"/>
      <c r="H695" s="108"/>
      <c r="I695" s="108"/>
      <c r="J695" s="108"/>
    </row>
    <row r="696" spans="1:10" s="153" customFormat="1" x14ac:dyDescent="0.2">
      <c r="A696" s="105"/>
      <c r="B696" s="108"/>
      <c r="C696" s="108"/>
      <c r="D696" s="108"/>
      <c r="E696" s="108"/>
      <c r="F696" s="108"/>
      <c r="G696" s="108"/>
      <c r="H696" s="108"/>
      <c r="I696" s="108"/>
      <c r="J696" s="108"/>
    </row>
    <row r="697" spans="1:10" s="153" customFormat="1" x14ac:dyDescent="0.2">
      <c r="A697" s="105"/>
      <c r="B697" s="108"/>
      <c r="C697" s="108"/>
      <c r="D697" s="108"/>
      <c r="E697" s="108"/>
      <c r="F697" s="108"/>
      <c r="G697" s="108"/>
      <c r="H697" s="108"/>
      <c r="I697" s="108"/>
      <c r="J697" s="108"/>
    </row>
    <row r="698" spans="1:10" s="153" customFormat="1" x14ac:dyDescent="0.2">
      <c r="A698" s="105"/>
      <c r="B698" s="108"/>
      <c r="C698" s="108"/>
      <c r="D698" s="108"/>
      <c r="E698" s="108"/>
      <c r="F698" s="108"/>
      <c r="G698" s="108"/>
      <c r="H698" s="108"/>
      <c r="I698" s="108"/>
      <c r="J698" s="108"/>
    </row>
    <row r="699" spans="1:10" s="153" customFormat="1" x14ac:dyDescent="0.2">
      <c r="A699" s="105"/>
      <c r="B699" s="108"/>
      <c r="C699" s="108"/>
      <c r="D699" s="108"/>
      <c r="E699" s="108"/>
      <c r="F699" s="108"/>
      <c r="G699" s="108"/>
      <c r="H699" s="108"/>
      <c r="I699" s="108"/>
      <c r="J699" s="108"/>
    </row>
    <row r="700" spans="1:10" s="153" customFormat="1" x14ac:dyDescent="0.2">
      <c r="A700" s="105"/>
      <c r="B700" s="108"/>
      <c r="C700" s="108"/>
      <c r="D700" s="108"/>
      <c r="E700" s="108"/>
      <c r="F700" s="108"/>
      <c r="G700" s="108"/>
      <c r="H700" s="108"/>
      <c r="I700" s="108"/>
      <c r="J700" s="108"/>
    </row>
    <row r="701" spans="1:10" s="153" customFormat="1" x14ac:dyDescent="0.2">
      <c r="A701" s="105"/>
      <c r="B701" s="108"/>
      <c r="C701" s="108"/>
      <c r="D701" s="108"/>
      <c r="E701" s="108"/>
      <c r="F701" s="108"/>
      <c r="G701" s="108"/>
      <c r="H701" s="108"/>
      <c r="I701" s="108"/>
      <c r="J701" s="108"/>
    </row>
    <row r="702" spans="1:10" s="153" customFormat="1" x14ac:dyDescent="0.2">
      <c r="A702" s="105"/>
      <c r="B702" s="108"/>
      <c r="C702" s="108"/>
      <c r="D702" s="108"/>
      <c r="E702" s="108"/>
      <c r="F702" s="108"/>
      <c r="G702" s="108"/>
      <c r="H702" s="108"/>
      <c r="I702" s="108"/>
      <c r="J702" s="108"/>
    </row>
    <row r="703" spans="1:10" s="153" customFormat="1" x14ac:dyDescent="0.2">
      <c r="A703" s="105"/>
      <c r="B703" s="108"/>
      <c r="C703" s="108"/>
      <c r="D703" s="108"/>
      <c r="E703" s="108"/>
      <c r="F703" s="108"/>
      <c r="G703" s="108"/>
      <c r="H703" s="108"/>
      <c r="I703" s="108"/>
      <c r="J703" s="108"/>
    </row>
    <row r="704" spans="1:10" s="153" customFormat="1" x14ac:dyDescent="0.2">
      <c r="A704" s="105"/>
      <c r="B704" s="108"/>
      <c r="C704" s="108"/>
      <c r="D704" s="108"/>
      <c r="E704" s="108"/>
      <c r="F704" s="108"/>
      <c r="G704" s="108"/>
      <c r="H704" s="108"/>
      <c r="I704" s="108"/>
      <c r="J704" s="108"/>
    </row>
    <row r="705" spans="1:10" s="153" customFormat="1" x14ac:dyDescent="0.2">
      <c r="A705" s="105"/>
      <c r="B705" s="108"/>
      <c r="C705" s="108"/>
      <c r="D705" s="108"/>
      <c r="E705" s="108"/>
      <c r="F705" s="108"/>
      <c r="G705" s="108"/>
      <c r="H705" s="108"/>
      <c r="I705" s="108"/>
      <c r="J705" s="108"/>
    </row>
    <row r="706" spans="1:10" s="153" customFormat="1" x14ac:dyDescent="0.2">
      <c r="A706" s="105"/>
      <c r="B706" s="108"/>
      <c r="C706" s="108"/>
      <c r="D706" s="108"/>
      <c r="E706" s="108"/>
      <c r="F706" s="108"/>
      <c r="G706" s="108"/>
      <c r="H706" s="108"/>
      <c r="I706" s="108"/>
      <c r="J706" s="108"/>
    </row>
    <row r="707" spans="1:10" s="153" customFormat="1" x14ac:dyDescent="0.2">
      <c r="A707" s="105"/>
      <c r="B707" s="108"/>
      <c r="C707" s="108"/>
      <c r="D707" s="108"/>
      <c r="E707" s="108"/>
      <c r="F707" s="108"/>
      <c r="G707" s="108"/>
      <c r="H707" s="108"/>
      <c r="I707" s="108"/>
      <c r="J707" s="108"/>
    </row>
    <row r="708" spans="1:10" s="153" customFormat="1" x14ac:dyDescent="0.2">
      <c r="A708" s="105"/>
      <c r="B708" s="108"/>
      <c r="C708" s="108"/>
      <c r="D708" s="108"/>
      <c r="E708" s="108"/>
      <c r="F708" s="108"/>
      <c r="G708" s="108"/>
      <c r="H708" s="108"/>
      <c r="I708" s="108"/>
      <c r="J708" s="108"/>
    </row>
    <row r="709" spans="1:10" s="153" customFormat="1" x14ac:dyDescent="0.2">
      <c r="A709" s="105"/>
      <c r="B709" s="108"/>
      <c r="C709" s="108"/>
      <c r="D709" s="108"/>
      <c r="E709" s="108"/>
      <c r="F709" s="108"/>
      <c r="G709" s="108"/>
      <c r="H709" s="108"/>
      <c r="I709" s="108"/>
      <c r="J709" s="108"/>
    </row>
    <row r="710" spans="1:10" s="153" customFormat="1" x14ac:dyDescent="0.2">
      <c r="A710" s="105"/>
      <c r="B710" s="108"/>
      <c r="C710" s="108"/>
      <c r="D710" s="108"/>
      <c r="E710" s="108"/>
      <c r="F710" s="108"/>
      <c r="G710" s="108"/>
      <c r="H710" s="108"/>
      <c r="I710" s="108"/>
      <c r="J710" s="108"/>
    </row>
    <row r="711" spans="1:10" s="153" customFormat="1" x14ac:dyDescent="0.2">
      <c r="A711" s="105"/>
      <c r="B711" s="108"/>
      <c r="C711" s="108"/>
      <c r="D711" s="108"/>
      <c r="E711" s="108"/>
      <c r="F711" s="108"/>
      <c r="G711" s="108"/>
      <c r="H711" s="108"/>
      <c r="I711" s="108"/>
      <c r="J711" s="108"/>
    </row>
    <row r="712" spans="1:10" s="153" customFormat="1" x14ac:dyDescent="0.2">
      <c r="A712" s="105"/>
      <c r="B712" s="108"/>
      <c r="C712" s="108"/>
      <c r="D712" s="108"/>
      <c r="E712" s="108"/>
      <c r="F712" s="108"/>
      <c r="G712" s="108"/>
      <c r="H712" s="108"/>
      <c r="I712" s="108"/>
      <c r="J712" s="108"/>
    </row>
    <row r="713" spans="1:10" s="153" customFormat="1" x14ac:dyDescent="0.2">
      <c r="A713" s="105"/>
      <c r="B713" s="108"/>
      <c r="C713" s="108"/>
      <c r="D713" s="108"/>
      <c r="E713" s="108"/>
      <c r="F713" s="108"/>
      <c r="G713" s="108"/>
      <c r="H713" s="108"/>
      <c r="I713" s="108"/>
      <c r="J713" s="108"/>
    </row>
    <row r="714" spans="1:10" s="153" customFormat="1" x14ac:dyDescent="0.2">
      <c r="A714" s="105"/>
      <c r="B714" s="108"/>
      <c r="C714" s="108"/>
      <c r="D714" s="108"/>
      <c r="E714" s="108"/>
      <c r="F714" s="108"/>
      <c r="G714" s="108"/>
      <c r="H714" s="108"/>
      <c r="I714" s="108"/>
      <c r="J714" s="108"/>
    </row>
    <row r="715" spans="1:10" s="153" customFormat="1" x14ac:dyDescent="0.2">
      <c r="A715" s="105"/>
      <c r="B715" s="108"/>
      <c r="C715" s="108"/>
      <c r="D715" s="108"/>
      <c r="E715" s="108"/>
      <c r="F715" s="108"/>
      <c r="G715" s="108"/>
      <c r="H715" s="108"/>
      <c r="I715" s="108"/>
      <c r="J715" s="108"/>
    </row>
    <row r="716" spans="1:10" s="153" customFormat="1" x14ac:dyDescent="0.2">
      <c r="A716" s="105"/>
      <c r="B716" s="108"/>
      <c r="C716" s="108"/>
      <c r="D716" s="108"/>
      <c r="E716" s="108"/>
      <c r="F716" s="108"/>
      <c r="G716" s="108"/>
      <c r="H716" s="108"/>
      <c r="I716" s="108"/>
      <c r="J716" s="108"/>
    </row>
    <row r="717" spans="1:10" s="153" customFormat="1" x14ac:dyDescent="0.2">
      <c r="A717" s="105"/>
      <c r="B717" s="108"/>
      <c r="C717" s="108"/>
      <c r="D717" s="108"/>
      <c r="E717" s="108"/>
      <c r="F717" s="108"/>
      <c r="G717" s="108"/>
      <c r="H717" s="108"/>
      <c r="I717" s="108"/>
      <c r="J717" s="108"/>
    </row>
    <row r="718" spans="1:10" s="153" customFormat="1" x14ac:dyDescent="0.2">
      <c r="A718" s="105"/>
      <c r="B718" s="108"/>
      <c r="C718" s="108"/>
      <c r="D718" s="108"/>
      <c r="E718" s="108"/>
      <c r="F718" s="108"/>
      <c r="G718" s="108"/>
      <c r="H718" s="108"/>
      <c r="I718" s="108"/>
      <c r="J718" s="108"/>
    </row>
    <row r="719" spans="1:10" s="153" customFormat="1" x14ac:dyDescent="0.2">
      <c r="A719" s="105"/>
      <c r="B719" s="108"/>
      <c r="C719" s="108"/>
      <c r="D719" s="108"/>
      <c r="E719" s="108"/>
      <c r="F719" s="108"/>
      <c r="G719" s="108"/>
      <c r="H719" s="108"/>
      <c r="I719" s="108"/>
      <c r="J719" s="108"/>
    </row>
    <row r="720" spans="1:10" s="153" customFormat="1" x14ac:dyDescent="0.2">
      <c r="A720" s="105"/>
      <c r="B720" s="108"/>
      <c r="C720" s="108"/>
      <c r="D720" s="108"/>
      <c r="E720" s="108"/>
      <c r="F720" s="108"/>
      <c r="G720" s="108"/>
      <c r="H720" s="108"/>
      <c r="I720" s="108"/>
      <c r="J720" s="108"/>
    </row>
    <row r="721" spans="1:10" s="153" customFormat="1" x14ac:dyDescent="0.2">
      <c r="A721" s="105"/>
      <c r="B721" s="108"/>
      <c r="C721" s="108"/>
      <c r="D721" s="108"/>
      <c r="E721" s="108"/>
      <c r="F721" s="108"/>
      <c r="G721" s="108"/>
      <c r="H721" s="108"/>
      <c r="I721" s="108"/>
      <c r="J721" s="108"/>
    </row>
    <row r="722" spans="1:10" s="153" customFormat="1" x14ac:dyDescent="0.2">
      <c r="A722" s="105"/>
      <c r="B722" s="108"/>
      <c r="C722" s="108"/>
      <c r="D722" s="108"/>
      <c r="E722" s="108"/>
      <c r="F722" s="108"/>
      <c r="G722" s="108"/>
      <c r="H722" s="108"/>
      <c r="I722" s="108"/>
      <c r="J722" s="108"/>
    </row>
    <row r="723" spans="1:10" s="153" customFormat="1" x14ac:dyDescent="0.2">
      <c r="A723" s="105"/>
      <c r="B723" s="108"/>
      <c r="C723" s="108"/>
      <c r="D723" s="108"/>
      <c r="E723" s="108"/>
      <c r="F723" s="108"/>
      <c r="G723" s="108"/>
      <c r="H723" s="108"/>
      <c r="I723" s="108"/>
      <c r="J723" s="108"/>
    </row>
    <row r="724" spans="1:10" s="153" customFormat="1" x14ac:dyDescent="0.2">
      <c r="A724" s="105"/>
      <c r="B724" s="108"/>
      <c r="C724" s="108"/>
      <c r="D724" s="108"/>
      <c r="E724" s="108"/>
      <c r="F724" s="108"/>
      <c r="G724" s="108"/>
      <c r="H724" s="108"/>
      <c r="I724" s="108"/>
      <c r="J724" s="108"/>
    </row>
    <row r="725" spans="1:10" s="153" customFormat="1" x14ac:dyDescent="0.2">
      <c r="A725" s="105"/>
      <c r="B725" s="108"/>
      <c r="C725" s="108"/>
      <c r="D725" s="108"/>
      <c r="E725" s="108"/>
      <c r="F725" s="108"/>
      <c r="G725" s="108"/>
      <c r="H725" s="108"/>
      <c r="I725" s="108"/>
      <c r="J725" s="108"/>
    </row>
    <row r="726" spans="1:10" s="153" customFormat="1" x14ac:dyDescent="0.2">
      <c r="A726" s="105"/>
      <c r="B726" s="108"/>
      <c r="C726" s="108"/>
      <c r="D726" s="108"/>
      <c r="E726" s="108"/>
      <c r="F726" s="108"/>
      <c r="G726" s="108"/>
      <c r="H726" s="108"/>
      <c r="I726" s="108"/>
      <c r="J726" s="108"/>
    </row>
    <row r="727" spans="1:10" s="153" customFormat="1" x14ac:dyDescent="0.2">
      <c r="A727" s="105"/>
      <c r="B727" s="108"/>
      <c r="C727" s="108"/>
      <c r="D727" s="108"/>
      <c r="E727" s="108"/>
      <c r="F727" s="108"/>
      <c r="G727" s="108"/>
      <c r="H727" s="108"/>
      <c r="I727" s="108"/>
      <c r="J727" s="108"/>
    </row>
    <row r="728" spans="1:10" s="153" customFormat="1" x14ac:dyDescent="0.2">
      <c r="A728" s="105"/>
      <c r="B728" s="108"/>
      <c r="C728" s="108"/>
      <c r="D728" s="108"/>
      <c r="E728" s="108"/>
      <c r="F728" s="108"/>
      <c r="G728" s="108"/>
      <c r="H728" s="108"/>
      <c r="I728" s="108"/>
      <c r="J728" s="108"/>
    </row>
    <row r="729" spans="1:10" s="153" customFormat="1" x14ac:dyDescent="0.2">
      <c r="A729" s="105"/>
      <c r="B729" s="108"/>
      <c r="C729" s="108"/>
      <c r="D729" s="108"/>
      <c r="E729" s="108"/>
      <c r="F729" s="108"/>
      <c r="G729" s="108"/>
      <c r="H729" s="108"/>
      <c r="I729" s="108"/>
      <c r="J729" s="108"/>
    </row>
    <row r="730" spans="1:10" s="153" customFormat="1" x14ac:dyDescent="0.2">
      <c r="A730" s="105"/>
      <c r="B730" s="108"/>
      <c r="C730" s="108"/>
      <c r="D730" s="108"/>
      <c r="E730" s="108"/>
      <c r="F730" s="108"/>
      <c r="G730" s="108"/>
      <c r="H730" s="108"/>
      <c r="I730" s="108"/>
      <c r="J730" s="108"/>
    </row>
    <row r="731" spans="1:10" s="153" customFormat="1" x14ac:dyDescent="0.2">
      <c r="A731" s="105"/>
      <c r="B731" s="108"/>
      <c r="C731" s="108"/>
      <c r="D731" s="108"/>
      <c r="E731" s="108"/>
      <c r="F731" s="108"/>
      <c r="G731" s="108"/>
      <c r="H731" s="108"/>
      <c r="I731" s="108"/>
      <c r="J731" s="108"/>
    </row>
    <row r="732" spans="1:10" s="153" customFormat="1" x14ac:dyDescent="0.2">
      <c r="A732" s="105"/>
      <c r="B732" s="108"/>
      <c r="C732" s="108"/>
      <c r="D732" s="108"/>
      <c r="E732" s="108"/>
      <c r="F732" s="108"/>
      <c r="G732" s="108"/>
      <c r="H732" s="108"/>
      <c r="I732" s="108"/>
      <c r="J732" s="108"/>
    </row>
    <row r="733" spans="1:10" s="153" customFormat="1" x14ac:dyDescent="0.2">
      <c r="A733" s="105"/>
      <c r="B733" s="108"/>
      <c r="C733" s="108"/>
      <c r="D733" s="108"/>
      <c r="E733" s="108"/>
      <c r="F733" s="108"/>
      <c r="G733" s="108"/>
      <c r="H733" s="108"/>
      <c r="I733" s="108"/>
      <c r="J733" s="108"/>
    </row>
    <row r="734" spans="1:10" s="153" customFormat="1" x14ac:dyDescent="0.2">
      <c r="A734" s="105"/>
      <c r="B734" s="108"/>
      <c r="C734" s="108"/>
      <c r="D734" s="108"/>
      <c r="E734" s="108"/>
      <c r="F734" s="108"/>
      <c r="G734" s="108"/>
      <c r="H734" s="108"/>
      <c r="I734" s="108"/>
      <c r="J734" s="108"/>
    </row>
    <row r="735" spans="1:10" s="153" customFormat="1" x14ac:dyDescent="0.2">
      <c r="A735" s="105"/>
      <c r="B735" s="108"/>
      <c r="C735" s="108"/>
      <c r="D735" s="108"/>
      <c r="E735" s="108"/>
      <c r="F735" s="108"/>
      <c r="G735" s="108"/>
      <c r="H735" s="108"/>
      <c r="I735" s="108"/>
      <c r="J735" s="108"/>
    </row>
    <row r="736" spans="1:10" s="153" customFormat="1" x14ac:dyDescent="0.2">
      <c r="A736" s="105"/>
      <c r="B736" s="108"/>
      <c r="C736" s="108"/>
      <c r="D736" s="108"/>
      <c r="E736" s="108"/>
      <c r="F736" s="108"/>
      <c r="G736" s="108"/>
      <c r="H736" s="108"/>
      <c r="I736" s="108"/>
      <c r="J736" s="108"/>
    </row>
    <row r="737" spans="1:10" s="153" customFormat="1" x14ac:dyDescent="0.2">
      <c r="A737" s="105"/>
      <c r="B737" s="108"/>
      <c r="C737" s="108"/>
      <c r="D737" s="108"/>
      <c r="E737" s="108"/>
      <c r="F737" s="108"/>
      <c r="G737" s="108"/>
      <c r="H737" s="108"/>
      <c r="I737" s="108"/>
      <c r="J737" s="108"/>
    </row>
    <row r="738" spans="1:10" s="153" customFormat="1" x14ac:dyDescent="0.2">
      <c r="A738" s="105"/>
      <c r="B738" s="108"/>
      <c r="C738" s="108"/>
      <c r="D738" s="108"/>
      <c r="E738" s="108"/>
      <c r="F738" s="108"/>
      <c r="G738" s="108"/>
      <c r="H738" s="108"/>
      <c r="I738" s="108"/>
      <c r="J738" s="108"/>
    </row>
    <row r="739" spans="1:10" s="153" customFormat="1" x14ac:dyDescent="0.2">
      <c r="A739" s="105"/>
      <c r="B739" s="108"/>
      <c r="C739" s="108"/>
      <c r="D739" s="108"/>
      <c r="E739" s="108"/>
      <c r="F739" s="108"/>
      <c r="G739" s="108"/>
      <c r="H739" s="108"/>
      <c r="I739" s="108"/>
      <c r="J739" s="108"/>
    </row>
    <row r="740" spans="1:10" s="153" customFormat="1" x14ac:dyDescent="0.2">
      <c r="A740" s="105"/>
      <c r="B740" s="108"/>
      <c r="C740" s="108"/>
      <c r="D740" s="108"/>
      <c r="E740" s="108"/>
      <c r="F740" s="108"/>
      <c r="G740" s="108"/>
      <c r="H740" s="108"/>
      <c r="I740" s="108"/>
      <c r="J740" s="108"/>
    </row>
    <row r="741" spans="1:10" s="153" customFormat="1" x14ac:dyDescent="0.2">
      <c r="A741" s="105"/>
      <c r="B741" s="108"/>
      <c r="C741" s="108"/>
      <c r="D741" s="108"/>
      <c r="E741" s="108"/>
      <c r="F741" s="108"/>
      <c r="G741" s="108"/>
      <c r="H741" s="108"/>
      <c r="I741" s="108"/>
      <c r="J741" s="108"/>
    </row>
    <row r="742" spans="1:10" s="153" customFormat="1" x14ac:dyDescent="0.2">
      <c r="A742" s="105"/>
      <c r="B742" s="108"/>
      <c r="C742" s="108"/>
      <c r="D742" s="108"/>
      <c r="E742" s="108"/>
      <c r="F742" s="108"/>
      <c r="G742" s="108"/>
      <c r="H742" s="108"/>
      <c r="I742" s="108"/>
      <c r="J742" s="108"/>
    </row>
    <row r="743" spans="1:10" s="153" customFormat="1" x14ac:dyDescent="0.2">
      <c r="A743" s="105"/>
      <c r="B743" s="108"/>
      <c r="C743" s="108"/>
      <c r="D743" s="108"/>
      <c r="E743" s="108"/>
      <c r="F743" s="108"/>
      <c r="G743" s="108"/>
      <c r="H743" s="108"/>
      <c r="I743" s="108"/>
      <c r="J743" s="108"/>
    </row>
    <row r="744" spans="1:10" s="153" customFormat="1" x14ac:dyDescent="0.2">
      <c r="A744" s="105"/>
      <c r="B744" s="108"/>
      <c r="C744" s="108"/>
      <c r="D744" s="108"/>
      <c r="E744" s="108"/>
      <c r="F744" s="108"/>
      <c r="G744" s="108"/>
      <c r="H744" s="108"/>
      <c r="I744" s="108"/>
      <c r="J744" s="108"/>
    </row>
    <row r="745" spans="1:10" s="153" customFormat="1" x14ac:dyDescent="0.2">
      <c r="A745" s="105"/>
      <c r="B745" s="108"/>
      <c r="C745" s="108"/>
      <c r="D745" s="108"/>
      <c r="E745" s="108"/>
      <c r="F745" s="108"/>
      <c r="G745" s="108"/>
      <c r="H745" s="108"/>
      <c r="I745" s="108"/>
      <c r="J745" s="108"/>
    </row>
    <row r="746" spans="1:10" s="153" customFormat="1" x14ac:dyDescent="0.2">
      <c r="A746" s="105"/>
      <c r="B746" s="108"/>
      <c r="C746" s="108"/>
      <c r="D746" s="108"/>
      <c r="E746" s="108"/>
      <c r="F746" s="108"/>
      <c r="G746" s="108"/>
      <c r="H746" s="108"/>
      <c r="I746" s="108"/>
      <c r="J746" s="108"/>
    </row>
    <row r="747" spans="1:10" s="153" customFormat="1" x14ac:dyDescent="0.2">
      <c r="A747" s="105"/>
      <c r="B747" s="108"/>
      <c r="C747" s="108"/>
      <c r="D747" s="108"/>
      <c r="E747" s="108"/>
      <c r="F747" s="108"/>
      <c r="G747" s="108"/>
      <c r="H747" s="108"/>
      <c r="I747" s="108"/>
      <c r="J747" s="108"/>
    </row>
    <row r="748" spans="1:10" s="153" customFormat="1" x14ac:dyDescent="0.2">
      <c r="A748" s="105"/>
      <c r="B748" s="108"/>
      <c r="C748" s="108"/>
      <c r="D748" s="108"/>
      <c r="E748" s="108"/>
      <c r="F748" s="108"/>
      <c r="G748" s="108"/>
      <c r="H748" s="108"/>
      <c r="I748" s="108"/>
      <c r="J748" s="108"/>
    </row>
    <row r="749" spans="1:10" s="153" customFormat="1" x14ac:dyDescent="0.2">
      <c r="A749" s="105"/>
      <c r="B749" s="108"/>
      <c r="C749" s="108"/>
      <c r="D749" s="108"/>
      <c r="E749" s="108"/>
      <c r="F749" s="108"/>
      <c r="G749" s="108"/>
      <c r="H749" s="108"/>
      <c r="I749" s="108"/>
      <c r="J749" s="108"/>
    </row>
    <row r="750" spans="1:10" s="153" customFormat="1" x14ac:dyDescent="0.2">
      <c r="A750" s="105"/>
      <c r="B750" s="108"/>
      <c r="C750" s="108"/>
      <c r="D750" s="108"/>
      <c r="E750" s="108"/>
      <c r="F750" s="108"/>
      <c r="G750" s="108"/>
      <c r="H750" s="108"/>
      <c r="I750" s="108"/>
      <c r="J750" s="108"/>
    </row>
    <row r="751" spans="1:10" s="153" customFormat="1" x14ac:dyDescent="0.2">
      <c r="A751" s="105"/>
      <c r="B751" s="108"/>
      <c r="C751" s="108"/>
      <c r="D751" s="108"/>
      <c r="E751" s="108"/>
      <c r="F751" s="108"/>
      <c r="G751" s="108"/>
      <c r="H751" s="108"/>
      <c r="I751" s="108"/>
      <c r="J751" s="108"/>
    </row>
    <row r="752" spans="1:10" s="153" customFormat="1" x14ac:dyDescent="0.2">
      <c r="A752" s="105"/>
      <c r="B752" s="108"/>
      <c r="C752" s="108"/>
      <c r="D752" s="108"/>
      <c r="E752" s="108"/>
      <c r="F752" s="108"/>
      <c r="G752" s="108"/>
      <c r="H752" s="108"/>
      <c r="I752" s="108"/>
      <c r="J752" s="108"/>
    </row>
    <row r="753" spans="1:10" s="153" customFormat="1" x14ac:dyDescent="0.2">
      <c r="A753" s="105"/>
      <c r="B753" s="108"/>
      <c r="C753" s="108"/>
      <c r="D753" s="108"/>
      <c r="E753" s="108"/>
      <c r="F753" s="108"/>
      <c r="G753" s="108"/>
      <c r="H753" s="108"/>
      <c r="I753" s="108"/>
      <c r="J753" s="108"/>
    </row>
    <row r="754" spans="1:10" s="153" customFormat="1" x14ac:dyDescent="0.2">
      <c r="A754" s="105"/>
      <c r="B754" s="108"/>
      <c r="C754" s="108"/>
      <c r="D754" s="108"/>
      <c r="E754" s="108"/>
      <c r="F754" s="108"/>
      <c r="G754" s="108"/>
      <c r="H754" s="108"/>
      <c r="I754" s="108"/>
      <c r="J754" s="108"/>
    </row>
    <row r="755" spans="1:10" s="153" customFormat="1" x14ac:dyDescent="0.2">
      <c r="A755" s="105"/>
      <c r="B755" s="108"/>
      <c r="C755" s="108"/>
      <c r="D755" s="108"/>
      <c r="E755" s="108"/>
      <c r="F755" s="108"/>
      <c r="G755" s="108"/>
      <c r="H755" s="108"/>
      <c r="I755" s="108"/>
      <c r="J755" s="108"/>
    </row>
    <row r="756" spans="1:10" s="153" customFormat="1" x14ac:dyDescent="0.2">
      <c r="A756" s="105"/>
      <c r="B756" s="108"/>
      <c r="C756" s="108"/>
      <c r="D756" s="108"/>
      <c r="E756" s="108"/>
      <c r="F756" s="108"/>
      <c r="G756" s="108"/>
      <c r="H756" s="108"/>
      <c r="I756" s="108"/>
      <c r="J756" s="108"/>
    </row>
    <row r="757" spans="1:10" s="153" customFormat="1" x14ac:dyDescent="0.2">
      <c r="A757" s="105"/>
      <c r="B757" s="108"/>
      <c r="C757" s="108"/>
      <c r="D757" s="108"/>
      <c r="E757" s="108"/>
      <c r="F757" s="108"/>
      <c r="G757" s="108"/>
      <c r="H757" s="108"/>
      <c r="I757" s="108"/>
      <c r="J757" s="108"/>
    </row>
    <row r="758" spans="1:10" s="153" customFormat="1" x14ac:dyDescent="0.2">
      <c r="A758" s="105"/>
      <c r="B758" s="108"/>
      <c r="C758" s="108"/>
      <c r="D758" s="108"/>
      <c r="E758" s="108"/>
      <c r="F758" s="108"/>
      <c r="G758" s="108"/>
      <c r="H758" s="108"/>
      <c r="I758" s="108"/>
      <c r="J758" s="108"/>
    </row>
    <row r="759" spans="1:10" s="153" customFormat="1" x14ac:dyDescent="0.2">
      <c r="A759" s="105"/>
      <c r="B759" s="108"/>
      <c r="C759" s="108"/>
      <c r="D759" s="108"/>
      <c r="E759" s="108"/>
      <c r="F759" s="108"/>
      <c r="G759" s="108"/>
      <c r="H759" s="108"/>
      <c r="I759" s="108"/>
      <c r="J759" s="108"/>
    </row>
    <row r="760" spans="1:10" s="153" customFormat="1" x14ac:dyDescent="0.2">
      <c r="A760" s="105"/>
      <c r="B760" s="108"/>
      <c r="C760" s="108"/>
      <c r="D760" s="108"/>
      <c r="E760" s="108"/>
      <c r="F760" s="108"/>
      <c r="G760" s="108"/>
      <c r="H760" s="108"/>
      <c r="I760" s="108"/>
      <c r="J760" s="108"/>
    </row>
    <row r="761" spans="1:10" s="153" customFormat="1" x14ac:dyDescent="0.2">
      <c r="A761" s="105"/>
      <c r="B761" s="108"/>
      <c r="C761" s="108"/>
      <c r="D761" s="108"/>
      <c r="E761" s="108"/>
      <c r="F761" s="108"/>
      <c r="G761" s="108"/>
      <c r="H761" s="108"/>
      <c r="I761" s="108"/>
      <c r="J761" s="108"/>
    </row>
    <row r="762" spans="1:10" s="153" customFormat="1" x14ac:dyDescent="0.2">
      <c r="A762" s="105"/>
      <c r="B762" s="108"/>
      <c r="C762" s="108"/>
      <c r="D762" s="108"/>
      <c r="E762" s="108"/>
      <c r="F762" s="108"/>
      <c r="G762" s="108"/>
      <c r="H762" s="108"/>
      <c r="I762" s="108"/>
      <c r="J762" s="108"/>
    </row>
    <row r="763" spans="1:10" s="153" customFormat="1" x14ac:dyDescent="0.2">
      <c r="A763" s="105"/>
      <c r="B763" s="108"/>
      <c r="C763" s="108"/>
      <c r="D763" s="108"/>
      <c r="E763" s="108"/>
      <c r="F763" s="108"/>
      <c r="G763" s="108"/>
      <c r="H763" s="108"/>
      <c r="I763" s="108"/>
      <c r="J763" s="108"/>
    </row>
    <row r="764" spans="1:10" s="153" customFormat="1" x14ac:dyDescent="0.2">
      <c r="A764" s="105"/>
      <c r="B764" s="108"/>
      <c r="C764" s="108"/>
      <c r="D764" s="108"/>
      <c r="E764" s="108"/>
      <c r="F764" s="108"/>
      <c r="G764" s="108"/>
      <c r="H764" s="108"/>
      <c r="I764" s="108"/>
      <c r="J764" s="108"/>
    </row>
    <row r="765" spans="1:10" s="153" customFormat="1" x14ac:dyDescent="0.2">
      <c r="A765" s="105"/>
      <c r="B765" s="108"/>
      <c r="C765" s="108"/>
      <c r="D765" s="108"/>
      <c r="E765" s="108"/>
      <c r="F765" s="108"/>
      <c r="G765" s="108"/>
      <c r="H765" s="108"/>
      <c r="I765" s="108"/>
      <c r="J765" s="108"/>
    </row>
    <row r="766" spans="1:10" s="153" customFormat="1" x14ac:dyDescent="0.2">
      <c r="A766" s="105"/>
      <c r="B766" s="108"/>
      <c r="C766" s="108"/>
      <c r="D766" s="108"/>
      <c r="E766" s="108"/>
      <c r="F766" s="108"/>
      <c r="G766" s="108"/>
      <c r="H766" s="108"/>
      <c r="I766" s="108"/>
      <c r="J766" s="108"/>
    </row>
    <row r="767" spans="1:10" s="153" customFormat="1" x14ac:dyDescent="0.2">
      <c r="A767" s="105"/>
      <c r="B767" s="108"/>
      <c r="C767" s="108"/>
      <c r="D767" s="108"/>
      <c r="E767" s="108"/>
      <c r="F767" s="108"/>
      <c r="G767" s="108"/>
      <c r="H767" s="108"/>
      <c r="I767" s="108"/>
      <c r="J767" s="108"/>
    </row>
    <row r="768" spans="1:10" s="153" customFormat="1" x14ac:dyDescent="0.2">
      <c r="A768" s="105"/>
      <c r="B768" s="108"/>
      <c r="C768" s="108"/>
      <c r="D768" s="108"/>
      <c r="E768" s="108"/>
      <c r="F768" s="108"/>
      <c r="G768" s="108"/>
      <c r="H768" s="108"/>
      <c r="I768" s="108"/>
      <c r="J768" s="108"/>
    </row>
    <row r="769" spans="1:10" s="153" customFormat="1" x14ac:dyDescent="0.2">
      <c r="A769" s="105"/>
      <c r="B769" s="108"/>
      <c r="C769" s="108"/>
      <c r="D769" s="108"/>
      <c r="E769" s="108"/>
      <c r="F769" s="108"/>
      <c r="G769" s="108"/>
      <c r="H769" s="108"/>
      <c r="I769" s="108"/>
      <c r="J769" s="108"/>
    </row>
    <row r="770" spans="1:10" s="153" customFormat="1" x14ac:dyDescent="0.2">
      <c r="A770" s="105"/>
      <c r="B770" s="108"/>
      <c r="C770" s="108"/>
      <c r="D770" s="108"/>
      <c r="E770" s="108"/>
      <c r="F770" s="108"/>
      <c r="G770" s="108"/>
      <c r="H770" s="108"/>
      <c r="I770" s="108"/>
      <c r="J770" s="108"/>
    </row>
    <row r="771" spans="1:10" s="153" customFormat="1" x14ac:dyDescent="0.2">
      <c r="A771" s="105"/>
      <c r="B771" s="108"/>
      <c r="C771" s="108"/>
      <c r="D771" s="108"/>
      <c r="E771" s="108"/>
      <c r="F771" s="108"/>
      <c r="G771" s="108"/>
      <c r="H771" s="108"/>
      <c r="I771" s="108"/>
      <c r="J771" s="108"/>
    </row>
    <row r="772" spans="1:10" s="153" customFormat="1" x14ac:dyDescent="0.2">
      <c r="A772" s="105"/>
      <c r="B772" s="108"/>
      <c r="C772" s="108"/>
      <c r="D772" s="108"/>
      <c r="E772" s="108"/>
      <c r="F772" s="108"/>
      <c r="G772" s="108"/>
      <c r="H772" s="108"/>
      <c r="I772" s="108"/>
      <c r="J772" s="108"/>
    </row>
    <row r="773" spans="1:10" s="153" customFormat="1" x14ac:dyDescent="0.2">
      <c r="A773" s="105"/>
      <c r="B773" s="108"/>
      <c r="C773" s="108"/>
      <c r="D773" s="108"/>
      <c r="E773" s="108"/>
      <c r="F773" s="108"/>
      <c r="G773" s="108"/>
      <c r="H773" s="108"/>
      <c r="I773" s="108"/>
      <c r="J773" s="108"/>
    </row>
    <row r="774" spans="1:10" s="153" customFormat="1" x14ac:dyDescent="0.2">
      <c r="A774" s="105"/>
      <c r="B774" s="108"/>
      <c r="C774" s="108"/>
      <c r="D774" s="108"/>
      <c r="E774" s="108"/>
      <c r="F774" s="108"/>
      <c r="G774" s="108"/>
      <c r="H774" s="108"/>
      <c r="I774" s="108"/>
      <c r="J774" s="108"/>
    </row>
    <row r="775" spans="1:10" s="153" customFormat="1" x14ac:dyDescent="0.2">
      <c r="A775" s="105"/>
      <c r="B775" s="108"/>
      <c r="C775" s="108"/>
      <c r="D775" s="108"/>
      <c r="E775" s="108"/>
      <c r="F775" s="108"/>
      <c r="G775" s="108"/>
      <c r="H775" s="108"/>
      <c r="I775" s="108"/>
      <c r="J775" s="108"/>
    </row>
    <row r="776" spans="1:10" s="153" customFormat="1" x14ac:dyDescent="0.2">
      <c r="A776" s="105"/>
      <c r="B776" s="108"/>
      <c r="C776" s="108"/>
      <c r="D776" s="108"/>
      <c r="E776" s="108"/>
      <c r="F776" s="108"/>
      <c r="G776" s="108"/>
      <c r="H776" s="108"/>
      <c r="I776" s="108"/>
      <c r="J776" s="108"/>
    </row>
    <row r="777" spans="1:10" s="153" customFormat="1" x14ac:dyDescent="0.2">
      <c r="A777" s="105"/>
      <c r="B777" s="108"/>
      <c r="C777" s="108"/>
      <c r="D777" s="108"/>
      <c r="E777" s="108"/>
      <c r="F777" s="108"/>
      <c r="G777" s="108"/>
      <c r="H777" s="108"/>
      <c r="I777" s="108"/>
      <c r="J777" s="108"/>
    </row>
    <row r="778" spans="1:10" s="153" customFormat="1" x14ac:dyDescent="0.2">
      <c r="A778" s="105"/>
      <c r="B778" s="108"/>
      <c r="C778" s="108"/>
      <c r="D778" s="108"/>
      <c r="E778" s="108"/>
      <c r="F778" s="108"/>
      <c r="G778" s="108"/>
      <c r="H778" s="108"/>
      <c r="I778" s="108"/>
      <c r="J778" s="108"/>
    </row>
    <row r="779" spans="1:10" s="153" customFormat="1" x14ac:dyDescent="0.2">
      <c r="A779" s="105"/>
      <c r="B779" s="108"/>
      <c r="C779" s="108"/>
      <c r="D779" s="108"/>
      <c r="E779" s="108"/>
      <c r="F779" s="108"/>
      <c r="G779" s="108"/>
      <c r="H779" s="108"/>
      <c r="I779" s="108"/>
      <c r="J779" s="108"/>
    </row>
    <row r="780" spans="1:10" s="153" customFormat="1" x14ac:dyDescent="0.2">
      <c r="A780" s="105"/>
      <c r="B780" s="108"/>
      <c r="C780" s="108"/>
      <c r="D780" s="108"/>
      <c r="E780" s="108"/>
      <c r="F780" s="108"/>
      <c r="G780" s="108"/>
      <c r="H780" s="108"/>
      <c r="I780" s="108"/>
      <c r="J780" s="108"/>
    </row>
    <row r="781" spans="1:10" s="153" customFormat="1" x14ac:dyDescent="0.2">
      <c r="A781" s="105"/>
      <c r="B781" s="108"/>
      <c r="C781" s="108"/>
      <c r="D781" s="108"/>
      <c r="E781" s="108"/>
      <c r="F781" s="108"/>
      <c r="G781" s="108"/>
      <c r="H781" s="108"/>
      <c r="I781" s="108"/>
      <c r="J781" s="108"/>
    </row>
    <row r="782" spans="1:10" s="153" customFormat="1" x14ac:dyDescent="0.2">
      <c r="A782" s="105"/>
      <c r="B782" s="108"/>
      <c r="C782" s="108"/>
      <c r="D782" s="108"/>
      <c r="E782" s="108"/>
      <c r="F782" s="108"/>
      <c r="G782" s="108"/>
      <c r="H782" s="108"/>
      <c r="I782" s="108"/>
      <c r="J782" s="108"/>
    </row>
    <row r="783" spans="1:10" s="153" customFormat="1" x14ac:dyDescent="0.2">
      <c r="A783" s="105"/>
      <c r="B783" s="108"/>
      <c r="C783" s="108"/>
      <c r="D783" s="108"/>
      <c r="E783" s="108"/>
      <c r="F783" s="108"/>
      <c r="G783" s="108"/>
      <c r="H783" s="108"/>
      <c r="I783" s="108"/>
      <c r="J783" s="108"/>
    </row>
    <row r="784" spans="1:10" s="153" customFormat="1" x14ac:dyDescent="0.2">
      <c r="A784" s="105"/>
      <c r="B784" s="108"/>
      <c r="C784" s="108"/>
      <c r="D784" s="108"/>
      <c r="E784" s="108"/>
      <c r="F784" s="108"/>
      <c r="G784" s="108"/>
      <c r="H784" s="108"/>
      <c r="I784" s="108"/>
      <c r="J784" s="108"/>
    </row>
    <row r="785" spans="1:10" s="153" customFormat="1" x14ac:dyDescent="0.2">
      <c r="A785" s="105"/>
      <c r="B785" s="108"/>
      <c r="C785" s="108"/>
      <c r="D785" s="108"/>
      <c r="E785" s="108"/>
      <c r="F785" s="108"/>
      <c r="G785" s="108"/>
      <c r="H785" s="108"/>
      <c r="I785" s="108"/>
      <c r="J785" s="108"/>
    </row>
    <row r="786" spans="1:10" s="153" customFormat="1" x14ac:dyDescent="0.2">
      <c r="A786" s="105"/>
      <c r="B786" s="108"/>
      <c r="C786" s="108"/>
      <c r="D786" s="108"/>
      <c r="E786" s="108"/>
      <c r="F786" s="108"/>
      <c r="G786" s="108"/>
      <c r="H786" s="108"/>
      <c r="I786" s="108"/>
      <c r="J786" s="108"/>
    </row>
    <row r="787" spans="1:10" s="153" customFormat="1" x14ac:dyDescent="0.2">
      <c r="A787" s="105"/>
      <c r="B787" s="108"/>
      <c r="C787" s="108"/>
      <c r="D787" s="108"/>
      <c r="E787" s="108"/>
      <c r="F787" s="108"/>
      <c r="G787" s="108"/>
      <c r="H787" s="108"/>
      <c r="I787" s="108"/>
      <c r="J787" s="108"/>
    </row>
    <row r="788" spans="1:10" s="153" customFormat="1" x14ac:dyDescent="0.2">
      <c r="A788" s="105"/>
      <c r="B788" s="108"/>
      <c r="C788" s="108"/>
      <c r="D788" s="108"/>
      <c r="E788" s="108"/>
      <c r="F788" s="108"/>
      <c r="G788" s="108"/>
      <c r="H788" s="108"/>
      <c r="I788" s="108"/>
      <c r="J788" s="108"/>
    </row>
    <row r="789" spans="1:10" s="153" customFormat="1" x14ac:dyDescent="0.2">
      <c r="A789" s="105"/>
      <c r="B789" s="108"/>
      <c r="C789" s="108"/>
      <c r="D789" s="108"/>
      <c r="E789" s="108"/>
      <c r="F789" s="108"/>
      <c r="G789" s="108"/>
      <c r="H789" s="108"/>
      <c r="I789" s="108"/>
      <c r="J789" s="108"/>
    </row>
    <row r="790" spans="1:10" s="153" customFormat="1" x14ac:dyDescent="0.2">
      <c r="A790" s="105"/>
      <c r="B790" s="108"/>
      <c r="C790" s="108"/>
      <c r="D790" s="108"/>
      <c r="E790" s="108"/>
      <c r="F790" s="108"/>
      <c r="G790" s="108"/>
      <c r="H790" s="108"/>
      <c r="I790" s="108"/>
      <c r="J790" s="108"/>
    </row>
    <row r="791" spans="1:10" s="153" customFormat="1" x14ac:dyDescent="0.2">
      <c r="A791" s="105"/>
      <c r="B791" s="108"/>
      <c r="C791" s="108"/>
      <c r="D791" s="108"/>
      <c r="E791" s="108"/>
      <c r="F791" s="108"/>
      <c r="G791" s="108"/>
      <c r="H791" s="108"/>
      <c r="I791" s="108"/>
      <c r="J791" s="108"/>
    </row>
    <row r="792" spans="1:10" s="153" customFormat="1" x14ac:dyDescent="0.2">
      <c r="A792" s="105"/>
      <c r="B792" s="108"/>
      <c r="C792" s="108"/>
      <c r="D792" s="108"/>
      <c r="E792" s="108"/>
      <c r="F792" s="108"/>
      <c r="G792" s="108"/>
      <c r="H792" s="108"/>
      <c r="I792" s="108"/>
      <c r="J792" s="108"/>
    </row>
    <row r="793" spans="1:10" s="153" customFormat="1" x14ac:dyDescent="0.2">
      <c r="A793" s="105"/>
      <c r="B793" s="108"/>
      <c r="C793" s="108"/>
      <c r="D793" s="108"/>
      <c r="E793" s="108"/>
      <c r="F793" s="108"/>
      <c r="G793" s="108"/>
      <c r="H793" s="108"/>
      <c r="I793" s="108"/>
      <c r="J793" s="108"/>
    </row>
    <row r="794" spans="1:10" s="153" customFormat="1" x14ac:dyDescent="0.2">
      <c r="A794" s="105"/>
      <c r="B794" s="108"/>
      <c r="C794" s="108"/>
      <c r="D794" s="108"/>
      <c r="E794" s="108"/>
      <c r="F794" s="108"/>
      <c r="G794" s="108"/>
      <c r="H794" s="108"/>
      <c r="I794" s="108"/>
      <c r="J794" s="108"/>
    </row>
    <row r="795" spans="1:10" s="153" customFormat="1" x14ac:dyDescent="0.2">
      <c r="A795" s="105"/>
      <c r="B795" s="108"/>
      <c r="C795" s="108"/>
      <c r="D795" s="108"/>
      <c r="E795" s="108"/>
      <c r="F795" s="108"/>
      <c r="G795" s="108"/>
      <c r="H795" s="108"/>
      <c r="I795" s="108"/>
      <c r="J795" s="108"/>
    </row>
    <row r="796" spans="1:10" s="153" customFormat="1" x14ac:dyDescent="0.2">
      <c r="A796" s="105"/>
      <c r="B796" s="108"/>
      <c r="C796" s="108"/>
      <c r="D796" s="108"/>
      <c r="E796" s="108"/>
      <c r="F796" s="108"/>
      <c r="G796" s="108"/>
      <c r="H796" s="108"/>
      <c r="I796" s="108"/>
      <c r="J796" s="108"/>
    </row>
    <row r="797" spans="1:10" s="153" customFormat="1" x14ac:dyDescent="0.2">
      <c r="A797" s="105"/>
      <c r="B797" s="108"/>
      <c r="C797" s="108"/>
      <c r="D797" s="108"/>
      <c r="E797" s="108"/>
      <c r="F797" s="108"/>
      <c r="G797" s="108"/>
      <c r="H797" s="108"/>
      <c r="I797" s="108"/>
      <c r="J797" s="108"/>
    </row>
    <row r="798" spans="1:10" s="153" customFormat="1" x14ac:dyDescent="0.2">
      <c r="A798" s="105"/>
      <c r="B798" s="108"/>
      <c r="C798" s="108"/>
      <c r="D798" s="108"/>
      <c r="E798" s="108"/>
      <c r="F798" s="108"/>
      <c r="G798" s="108"/>
      <c r="H798" s="108"/>
      <c r="I798" s="108"/>
      <c r="J798" s="108"/>
    </row>
    <row r="799" spans="1:10" s="153" customFormat="1" x14ac:dyDescent="0.2">
      <c r="A799" s="105"/>
      <c r="B799" s="108"/>
      <c r="C799" s="108"/>
      <c r="D799" s="108"/>
      <c r="E799" s="108"/>
      <c r="F799" s="108"/>
      <c r="G799" s="108"/>
      <c r="H799" s="108"/>
      <c r="I799" s="108"/>
      <c r="J799" s="108"/>
    </row>
    <row r="800" spans="1:10" s="153" customFormat="1" x14ac:dyDescent="0.2">
      <c r="A800" s="105"/>
      <c r="B800" s="108"/>
      <c r="C800" s="108"/>
      <c r="D800" s="108"/>
      <c r="E800" s="108"/>
      <c r="F800" s="108"/>
      <c r="G800" s="108"/>
      <c r="H800" s="108"/>
      <c r="I800" s="108"/>
      <c r="J800" s="108"/>
    </row>
    <row r="801" spans="1:10" s="153" customFormat="1" x14ac:dyDescent="0.2">
      <c r="A801" s="105"/>
      <c r="B801" s="108"/>
      <c r="C801" s="108"/>
      <c r="D801" s="108"/>
      <c r="E801" s="108"/>
      <c r="F801" s="108"/>
      <c r="G801" s="108"/>
      <c r="H801" s="108"/>
      <c r="I801" s="108"/>
      <c r="J801" s="108"/>
    </row>
    <row r="802" spans="1:10" s="153" customFormat="1" x14ac:dyDescent="0.2">
      <c r="A802" s="105"/>
      <c r="B802" s="108"/>
      <c r="C802" s="108"/>
      <c r="D802" s="108"/>
      <c r="E802" s="108"/>
      <c r="F802" s="108"/>
      <c r="G802" s="108"/>
      <c r="H802" s="108"/>
      <c r="I802" s="108"/>
      <c r="J802" s="108"/>
    </row>
    <row r="803" spans="1:10" s="153" customFormat="1" x14ac:dyDescent="0.2">
      <c r="A803" s="105"/>
      <c r="B803" s="108"/>
      <c r="C803" s="108"/>
      <c r="D803" s="108"/>
      <c r="E803" s="108"/>
      <c r="F803" s="108"/>
      <c r="G803" s="108"/>
      <c r="H803" s="108"/>
      <c r="I803" s="108"/>
      <c r="J803" s="108"/>
    </row>
    <row r="804" spans="1:10" s="153" customFormat="1" x14ac:dyDescent="0.2">
      <c r="A804" s="105"/>
      <c r="B804" s="108"/>
      <c r="C804" s="108"/>
      <c r="D804" s="108"/>
      <c r="E804" s="108"/>
      <c r="F804" s="108"/>
      <c r="G804" s="108"/>
      <c r="H804" s="108"/>
      <c r="I804" s="108"/>
      <c r="J804" s="108"/>
    </row>
    <row r="805" spans="1:10" s="153" customFormat="1" x14ac:dyDescent="0.2">
      <c r="A805" s="105"/>
      <c r="B805" s="108"/>
      <c r="C805" s="108"/>
      <c r="D805" s="108"/>
      <c r="E805" s="108"/>
      <c r="F805" s="108"/>
      <c r="G805" s="108"/>
      <c r="H805" s="108"/>
      <c r="I805" s="108"/>
      <c r="J805" s="108"/>
    </row>
    <row r="806" spans="1:10" s="153" customFormat="1" x14ac:dyDescent="0.2">
      <c r="A806" s="105"/>
      <c r="B806" s="108"/>
      <c r="C806" s="108"/>
      <c r="D806" s="108"/>
      <c r="E806" s="108"/>
      <c r="F806" s="108"/>
      <c r="G806" s="108"/>
      <c r="H806" s="108"/>
      <c r="I806" s="108"/>
      <c r="J806" s="108"/>
    </row>
    <row r="807" spans="1:10" s="153" customFormat="1" x14ac:dyDescent="0.2">
      <c r="A807" s="105"/>
      <c r="B807" s="108"/>
      <c r="C807" s="108"/>
      <c r="D807" s="108"/>
      <c r="E807" s="108"/>
      <c r="F807" s="108"/>
      <c r="G807" s="108"/>
      <c r="H807" s="108"/>
      <c r="I807" s="108"/>
      <c r="J807" s="108"/>
    </row>
    <row r="808" spans="1:10" s="153" customFormat="1" x14ac:dyDescent="0.2">
      <c r="A808" s="105"/>
      <c r="B808" s="108"/>
      <c r="C808" s="108"/>
      <c r="D808" s="108"/>
      <c r="E808" s="108"/>
      <c r="F808" s="108"/>
      <c r="G808" s="108"/>
      <c r="H808" s="108"/>
      <c r="I808" s="108"/>
      <c r="J808" s="108"/>
    </row>
    <row r="809" spans="1:10" s="153" customFormat="1" x14ac:dyDescent="0.2">
      <c r="A809" s="105"/>
      <c r="B809" s="108"/>
      <c r="C809" s="108"/>
      <c r="D809" s="108"/>
      <c r="E809" s="108"/>
      <c r="F809" s="108"/>
      <c r="G809" s="108"/>
      <c r="H809" s="108"/>
      <c r="I809" s="108"/>
      <c r="J809" s="108"/>
    </row>
    <row r="810" spans="1:10" s="153" customFormat="1" x14ac:dyDescent="0.2">
      <c r="A810" s="105"/>
      <c r="B810" s="108"/>
      <c r="C810" s="108"/>
      <c r="D810" s="108"/>
      <c r="E810" s="108"/>
      <c r="F810" s="108"/>
      <c r="G810" s="108"/>
      <c r="H810" s="108"/>
      <c r="I810" s="108"/>
      <c r="J810" s="108"/>
    </row>
    <row r="811" spans="1:10" s="153" customFormat="1" x14ac:dyDescent="0.2">
      <c r="A811" s="105"/>
      <c r="B811" s="108"/>
      <c r="C811" s="108"/>
      <c r="D811" s="108"/>
      <c r="E811" s="108"/>
      <c r="F811" s="108"/>
      <c r="G811" s="108"/>
      <c r="H811" s="108"/>
      <c r="I811" s="108"/>
      <c r="J811" s="108"/>
    </row>
    <row r="812" spans="1:10" s="153" customFormat="1" x14ac:dyDescent="0.2">
      <c r="A812" s="105"/>
      <c r="B812" s="108"/>
      <c r="C812" s="108"/>
      <c r="D812" s="108"/>
      <c r="E812" s="108"/>
      <c r="F812" s="108"/>
      <c r="G812" s="108"/>
      <c r="H812" s="108"/>
      <c r="I812" s="108"/>
      <c r="J812" s="108"/>
    </row>
    <row r="813" spans="1:10" s="153" customFormat="1" x14ac:dyDescent="0.2">
      <c r="A813" s="105"/>
      <c r="B813" s="108"/>
      <c r="C813" s="108"/>
      <c r="D813" s="108"/>
      <c r="E813" s="108"/>
      <c r="F813" s="108"/>
      <c r="G813" s="108"/>
      <c r="H813" s="108"/>
      <c r="I813" s="108"/>
      <c r="J813" s="108"/>
    </row>
    <row r="814" spans="1:10" s="153" customFormat="1" x14ac:dyDescent="0.2">
      <c r="A814" s="105"/>
      <c r="B814" s="108"/>
      <c r="C814" s="108"/>
      <c r="D814" s="108"/>
      <c r="E814" s="108"/>
      <c r="F814" s="108"/>
      <c r="G814" s="108"/>
      <c r="H814" s="108"/>
      <c r="I814" s="108"/>
      <c r="J814" s="108"/>
    </row>
    <row r="815" spans="1:10" s="153" customFormat="1" x14ac:dyDescent="0.2">
      <c r="A815" s="105"/>
      <c r="B815" s="108"/>
      <c r="C815" s="108"/>
      <c r="D815" s="108"/>
      <c r="E815" s="108"/>
      <c r="F815" s="108"/>
      <c r="G815" s="108"/>
      <c r="H815" s="108"/>
      <c r="I815" s="108"/>
      <c r="J815" s="108"/>
    </row>
    <row r="816" spans="1:10" s="153" customFormat="1" x14ac:dyDescent="0.2">
      <c r="A816" s="105"/>
      <c r="B816" s="108"/>
      <c r="C816" s="108"/>
      <c r="D816" s="108"/>
      <c r="E816" s="108"/>
      <c r="F816" s="108"/>
      <c r="G816" s="108"/>
      <c r="H816" s="108"/>
      <c r="I816" s="108"/>
      <c r="J816" s="108"/>
    </row>
    <row r="817" spans="1:10" s="153" customFormat="1" x14ac:dyDescent="0.2">
      <c r="A817" s="105"/>
      <c r="B817" s="108"/>
      <c r="C817" s="108"/>
      <c r="D817" s="108"/>
      <c r="E817" s="108"/>
      <c r="F817" s="108"/>
      <c r="G817" s="108"/>
      <c r="H817" s="108"/>
      <c r="I817" s="108"/>
      <c r="J817" s="108"/>
    </row>
    <row r="818" spans="1:10" s="153" customFormat="1" x14ac:dyDescent="0.2">
      <c r="A818" s="105"/>
      <c r="B818" s="108"/>
      <c r="C818" s="108"/>
      <c r="D818" s="108"/>
      <c r="E818" s="108"/>
      <c r="F818" s="108"/>
      <c r="G818" s="108"/>
      <c r="H818" s="108"/>
      <c r="I818" s="108"/>
      <c r="J818" s="108"/>
    </row>
    <row r="819" spans="1:10" s="153" customFormat="1" x14ac:dyDescent="0.2">
      <c r="A819" s="105"/>
      <c r="B819" s="108"/>
      <c r="C819" s="108"/>
      <c r="D819" s="108"/>
      <c r="E819" s="108"/>
      <c r="F819" s="108"/>
      <c r="G819" s="108"/>
      <c r="H819" s="108"/>
      <c r="I819" s="108"/>
      <c r="J819" s="108"/>
    </row>
    <row r="820" spans="1:10" s="153" customFormat="1" x14ac:dyDescent="0.2">
      <c r="A820" s="105"/>
      <c r="B820" s="108"/>
      <c r="C820" s="108"/>
      <c r="D820" s="108"/>
      <c r="E820" s="108"/>
      <c r="F820" s="108"/>
      <c r="G820" s="108"/>
      <c r="H820" s="108"/>
      <c r="I820" s="108"/>
      <c r="J820" s="108"/>
    </row>
    <row r="821" spans="1:10" s="153" customFormat="1" x14ac:dyDescent="0.2">
      <c r="A821" s="105"/>
      <c r="B821" s="108"/>
      <c r="C821" s="108"/>
      <c r="D821" s="108"/>
      <c r="E821" s="108"/>
      <c r="F821" s="108"/>
      <c r="G821" s="108"/>
      <c r="H821" s="108"/>
      <c r="I821" s="108"/>
      <c r="J821" s="108"/>
    </row>
    <row r="822" spans="1:10" s="153" customFormat="1" x14ac:dyDescent="0.2">
      <c r="A822" s="105"/>
      <c r="B822" s="108"/>
      <c r="C822" s="108"/>
      <c r="D822" s="108"/>
      <c r="E822" s="108"/>
      <c r="F822" s="108"/>
      <c r="G822" s="108"/>
      <c r="H822" s="108"/>
      <c r="I822" s="108"/>
      <c r="J822" s="108"/>
    </row>
    <row r="823" spans="1:10" s="153" customFormat="1" x14ac:dyDescent="0.2">
      <c r="A823" s="105"/>
      <c r="B823" s="108"/>
      <c r="C823" s="108"/>
      <c r="D823" s="108"/>
      <c r="E823" s="108"/>
      <c r="F823" s="108"/>
      <c r="G823" s="108"/>
      <c r="H823" s="108"/>
      <c r="I823" s="108"/>
      <c r="J823" s="108"/>
    </row>
    <row r="824" spans="1:10" s="153" customFormat="1" x14ac:dyDescent="0.2">
      <c r="A824" s="105"/>
      <c r="B824" s="108"/>
      <c r="C824" s="108"/>
      <c r="D824" s="108"/>
      <c r="E824" s="108"/>
      <c r="F824" s="108"/>
      <c r="G824" s="108"/>
      <c r="H824" s="108"/>
      <c r="I824" s="108"/>
      <c r="J824" s="108"/>
    </row>
    <row r="825" spans="1:10" s="153" customFormat="1" x14ac:dyDescent="0.2">
      <c r="A825" s="105"/>
      <c r="B825" s="108"/>
      <c r="C825" s="108"/>
      <c r="D825" s="108"/>
      <c r="E825" s="108"/>
      <c r="F825" s="108"/>
      <c r="G825" s="108"/>
      <c r="H825" s="108"/>
      <c r="I825" s="108"/>
      <c r="J825" s="108"/>
    </row>
    <row r="826" spans="1:10" s="153" customFormat="1" x14ac:dyDescent="0.2">
      <c r="A826" s="105"/>
      <c r="B826" s="108"/>
      <c r="C826" s="108"/>
      <c r="D826" s="108"/>
      <c r="E826" s="108"/>
      <c r="F826" s="108"/>
      <c r="G826" s="108"/>
      <c r="H826" s="108"/>
      <c r="I826" s="108"/>
      <c r="J826" s="108"/>
    </row>
    <row r="827" spans="1:10" s="153" customFormat="1" x14ac:dyDescent="0.2">
      <c r="A827" s="105"/>
      <c r="B827" s="108"/>
      <c r="C827" s="108"/>
      <c r="D827" s="108"/>
      <c r="E827" s="108"/>
      <c r="F827" s="108"/>
      <c r="G827" s="108"/>
      <c r="H827" s="108"/>
      <c r="I827" s="108"/>
      <c r="J827" s="108"/>
    </row>
    <row r="828" spans="1:10" s="153" customFormat="1" x14ac:dyDescent="0.2">
      <c r="A828" s="105"/>
      <c r="B828" s="108"/>
      <c r="C828" s="108"/>
      <c r="D828" s="108"/>
      <c r="E828" s="108"/>
      <c r="F828" s="108"/>
      <c r="G828" s="108"/>
      <c r="H828" s="108"/>
      <c r="I828" s="108"/>
      <c r="J828" s="108"/>
    </row>
    <row r="829" spans="1:10" s="153" customFormat="1" x14ac:dyDescent="0.2">
      <c r="A829" s="105"/>
      <c r="B829" s="108"/>
      <c r="C829" s="108"/>
      <c r="D829" s="108"/>
      <c r="E829" s="108"/>
      <c r="F829" s="108"/>
      <c r="G829" s="108"/>
      <c r="H829" s="108"/>
      <c r="I829" s="108"/>
      <c r="J829" s="108"/>
    </row>
    <row r="830" spans="1:10" s="153" customFormat="1" x14ac:dyDescent="0.2">
      <c r="A830" s="105"/>
      <c r="B830" s="108"/>
      <c r="C830" s="108"/>
      <c r="D830" s="108"/>
      <c r="E830" s="108"/>
      <c r="F830" s="108"/>
      <c r="G830" s="108"/>
      <c r="H830" s="108"/>
      <c r="I830" s="108"/>
      <c r="J830" s="108"/>
    </row>
    <row r="831" spans="1:10" s="153" customFormat="1" x14ac:dyDescent="0.2">
      <c r="A831" s="105"/>
      <c r="B831" s="108"/>
      <c r="C831" s="108"/>
      <c r="D831" s="108"/>
      <c r="E831" s="108"/>
      <c r="F831" s="108"/>
      <c r="G831" s="108"/>
      <c r="H831" s="108"/>
      <c r="I831" s="108"/>
      <c r="J831" s="108"/>
    </row>
    <row r="832" spans="1:10" s="153" customFormat="1" x14ac:dyDescent="0.2">
      <c r="A832" s="105"/>
      <c r="B832" s="108"/>
      <c r="C832" s="108"/>
      <c r="D832" s="108"/>
      <c r="E832" s="108"/>
      <c r="F832" s="108"/>
      <c r="G832" s="108"/>
      <c r="H832" s="108"/>
      <c r="I832" s="108"/>
      <c r="J832" s="108"/>
    </row>
    <row r="833" spans="1:10" s="153" customFormat="1" x14ac:dyDescent="0.2">
      <c r="A833" s="105"/>
      <c r="B833" s="108"/>
      <c r="C833" s="108"/>
      <c r="D833" s="108"/>
      <c r="E833" s="108"/>
      <c r="F833" s="108"/>
      <c r="G833" s="108"/>
      <c r="H833" s="108"/>
      <c r="I833" s="108"/>
      <c r="J833" s="108"/>
    </row>
    <row r="834" spans="1:10" s="153" customFormat="1" x14ac:dyDescent="0.2">
      <c r="A834" s="105"/>
      <c r="B834" s="108"/>
      <c r="C834" s="108"/>
      <c r="D834" s="108"/>
      <c r="E834" s="108"/>
      <c r="F834" s="108"/>
      <c r="G834" s="108"/>
      <c r="H834" s="108"/>
      <c r="I834" s="108"/>
      <c r="J834" s="108"/>
    </row>
    <row r="835" spans="1:10" s="153" customFormat="1" x14ac:dyDescent="0.2">
      <c r="A835" s="105"/>
      <c r="B835" s="108"/>
      <c r="C835" s="108"/>
      <c r="D835" s="108"/>
      <c r="E835" s="108"/>
      <c r="F835" s="108"/>
      <c r="G835" s="108"/>
      <c r="H835" s="108"/>
      <c r="I835" s="108"/>
      <c r="J835" s="108"/>
    </row>
    <row r="836" spans="1:10" s="153" customFormat="1" x14ac:dyDescent="0.2">
      <c r="A836" s="105"/>
      <c r="B836" s="108"/>
      <c r="C836" s="108"/>
      <c r="D836" s="108"/>
      <c r="E836" s="108"/>
      <c r="F836" s="108"/>
      <c r="G836" s="108"/>
      <c r="H836" s="108"/>
      <c r="I836" s="108"/>
      <c r="J836" s="108"/>
    </row>
    <row r="837" spans="1:10" s="153" customFormat="1" x14ac:dyDescent="0.2">
      <c r="A837" s="105"/>
      <c r="B837" s="108"/>
      <c r="C837" s="108"/>
      <c r="D837" s="108"/>
      <c r="E837" s="108"/>
      <c r="F837" s="108"/>
      <c r="G837" s="108"/>
      <c r="H837" s="108"/>
      <c r="I837" s="108"/>
      <c r="J837" s="108"/>
    </row>
    <row r="838" spans="1:10" s="153" customFormat="1" x14ac:dyDescent="0.2">
      <c r="A838" s="105"/>
      <c r="B838" s="108"/>
      <c r="C838" s="108"/>
      <c r="D838" s="108"/>
      <c r="E838" s="108"/>
      <c r="F838" s="108"/>
      <c r="G838" s="108"/>
      <c r="H838" s="108"/>
      <c r="I838" s="108"/>
      <c r="J838" s="108"/>
    </row>
    <row r="839" spans="1:10" s="153" customFormat="1" x14ac:dyDescent="0.2">
      <c r="A839" s="105"/>
      <c r="B839" s="108"/>
      <c r="C839" s="108"/>
      <c r="D839" s="108"/>
      <c r="E839" s="108"/>
      <c r="F839" s="108"/>
      <c r="G839" s="108"/>
      <c r="H839" s="108"/>
      <c r="I839" s="108"/>
      <c r="J839" s="108"/>
    </row>
    <row r="840" spans="1:10" s="153" customFormat="1" x14ac:dyDescent="0.2">
      <c r="A840" s="105"/>
      <c r="B840" s="108"/>
      <c r="C840" s="108"/>
      <c r="D840" s="108"/>
      <c r="E840" s="108"/>
      <c r="F840" s="108"/>
      <c r="G840" s="108"/>
      <c r="H840" s="108"/>
      <c r="I840" s="108"/>
      <c r="J840" s="108"/>
    </row>
    <row r="841" spans="1:10" s="153" customFormat="1" x14ac:dyDescent="0.2">
      <c r="A841" s="105"/>
      <c r="B841" s="108"/>
      <c r="C841" s="108"/>
      <c r="D841" s="108"/>
      <c r="E841" s="108"/>
      <c r="F841" s="108"/>
      <c r="G841" s="108"/>
      <c r="H841" s="108"/>
      <c r="I841" s="108"/>
      <c r="J841" s="108"/>
    </row>
    <row r="842" spans="1:10" s="153" customFormat="1" x14ac:dyDescent="0.2">
      <c r="A842" s="105"/>
      <c r="B842" s="108"/>
      <c r="C842" s="108"/>
      <c r="D842" s="108"/>
      <c r="E842" s="108"/>
      <c r="F842" s="108"/>
      <c r="G842" s="108"/>
      <c r="H842" s="108"/>
      <c r="I842" s="108"/>
      <c r="J842" s="108"/>
    </row>
    <row r="843" spans="1:10" s="153" customFormat="1" x14ac:dyDescent="0.2">
      <c r="A843" s="105"/>
      <c r="B843" s="108"/>
      <c r="C843" s="108"/>
      <c r="D843" s="108"/>
      <c r="E843" s="108"/>
      <c r="F843" s="108"/>
      <c r="G843" s="108"/>
      <c r="H843" s="108"/>
      <c r="I843" s="108"/>
      <c r="J843" s="108"/>
    </row>
    <row r="844" spans="1:10" s="153" customFormat="1" x14ac:dyDescent="0.2">
      <c r="A844" s="105"/>
      <c r="B844" s="108"/>
      <c r="C844" s="108"/>
      <c r="D844" s="108"/>
      <c r="E844" s="108"/>
      <c r="F844" s="108"/>
      <c r="G844" s="108"/>
      <c r="H844" s="108"/>
      <c r="I844" s="108"/>
      <c r="J844" s="108"/>
    </row>
    <row r="845" spans="1:10" s="153" customFormat="1" x14ac:dyDescent="0.2">
      <c r="A845" s="105"/>
      <c r="B845" s="108"/>
      <c r="C845" s="108"/>
      <c r="D845" s="108"/>
      <c r="E845" s="108"/>
      <c r="F845" s="108"/>
      <c r="G845" s="108"/>
      <c r="H845" s="108"/>
      <c r="I845" s="108"/>
      <c r="J845" s="108"/>
    </row>
    <row r="846" spans="1:10" s="153" customFormat="1" x14ac:dyDescent="0.2">
      <c r="A846" s="105"/>
      <c r="B846" s="108"/>
      <c r="C846" s="108"/>
      <c r="D846" s="108"/>
      <c r="E846" s="108"/>
      <c r="F846" s="108"/>
      <c r="G846" s="108"/>
      <c r="H846" s="108"/>
      <c r="I846" s="108"/>
      <c r="J846" s="108"/>
    </row>
    <row r="847" spans="1:10" s="153" customFormat="1" x14ac:dyDescent="0.2">
      <c r="A847" s="105"/>
      <c r="B847" s="108"/>
      <c r="C847" s="108"/>
      <c r="D847" s="108"/>
      <c r="E847" s="108"/>
      <c r="F847" s="108"/>
      <c r="G847" s="108"/>
      <c r="H847" s="108"/>
      <c r="I847" s="108"/>
      <c r="J847" s="108"/>
    </row>
    <row r="848" spans="1:10" s="153" customFormat="1" x14ac:dyDescent="0.2">
      <c r="A848" s="105"/>
      <c r="B848" s="108"/>
      <c r="C848" s="108"/>
      <c r="D848" s="108"/>
      <c r="E848" s="108"/>
      <c r="F848" s="108"/>
      <c r="G848" s="108"/>
      <c r="H848" s="108"/>
      <c r="I848" s="108"/>
      <c r="J848" s="108"/>
    </row>
    <row r="849" spans="1:10" s="153" customFormat="1" x14ac:dyDescent="0.2">
      <c r="A849" s="105"/>
      <c r="B849" s="108"/>
      <c r="C849" s="108"/>
      <c r="D849" s="108"/>
      <c r="E849" s="108"/>
      <c r="F849" s="108"/>
      <c r="G849" s="108"/>
      <c r="H849" s="108"/>
      <c r="I849" s="108"/>
      <c r="J849" s="108"/>
    </row>
    <row r="850" spans="1:10" s="153" customFormat="1" x14ac:dyDescent="0.2">
      <c r="A850" s="105"/>
      <c r="B850" s="108"/>
      <c r="C850" s="108"/>
      <c r="D850" s="108"/>
      <c r="E850" s="108"/>
      <c r="F850" s="108"/>
      <c r="G850" s="108"/>
      <c r="H850" s="108"/>
      <c r="I850" s="108"/>
      <c r="J850" s="108"/>
    </row>
    <row r="851" spans="1:10" s="153" customFormat="1" x14ac:dyDescent="0.2">
      <c r="A851" s="105"/>
      <c r="B851" s="108"/>
      <c r="C851" s="108"/>
      <c r="D851" s="108"/>
      <c r="E851" s="108"/>
      <c r="F851" s="108"/>
      <c r="G851" s="108"/>
      <c r="H851" s="108"/>
      <c r="I851" s="108"/>
      <c r="J851" s="108"/>
    </row>
    <row r="852" spans="1:10" s="153" customFormat="1" x14ac:dyDescent="0.2">
      <c r="A852" s="105"/>
      <c r="B852" s="108"/>
      <c r="C852" s="108"/>
      <c r="D852" s="108"/>
      <c r="E852" s="108"/>
      <c r="F852" s="108"/>
      <c r="G852" s="108"/>
      <c r="H852" s="108"/>
      <c r="I852" s="108"/>
      <c r="J852" s="108"/>
    </row>
    <row r="853" spans="1:10" s="153" customFormat="1" x14ac:dyDescent="0.2">
      <c r="A853" s="105"/>
      <c r="B853" s="108"/>
      <c r="C853" s="108"/>
      <c r="D853" s="108"/>
      <c r="E853" s="108"/>
      <c r="F853" s="108"/>
      <c r="G853" s="108"/>
      <c r="H853" s="108"/>
      <c r="I853" s="108"/>
      <c r="J853" s="108"/>
    </row>
    <row r="854" spans="1:10" s="153" customFormat="1" x14ac:dyDescent="0.2">
      <c r="A854" s="105"/>
      <c r="B854" s="108"/>
      <c r="C854" s="108"/>
      <c r="D854" s="108"/>
      <c r="E854" s="108"/>
      <c r="F854" s="108"/>
      <c r="G854" s="108"/>
      <c r="H854" s="108"/>
      <c r="I854" s="108"/>
      <c r="J854" s="108"/>
    </row>
    <row r="855" spans="1:10" s="153" customFormat="1" x14ac:dyDescent="0.2">
      <c r="A855" s="105"/>
      <c r="B855" s="108"/>
      <c r="C855" s="108"/>
      <c r="D855" s="108"/>
      <c r="E855" s="108"/>
      <c r="F855" s="108"/>
      <c r="G855" s="108"/>
      <c r="H855" s="108"/>
      <c r="I855" s="108"/>
      <c r="J855" s="108"/>
    </row>
    <row r="856" spans="1:10" s="153" customFormat="1" x14ac:dyDescent="0.2">
      <c r="A856" s="105"/>
      <c r="B856" s="108"/>
      <c r="C856" s="108"/>
      <c r="D856" s="108"/>
      <c r="E856" s="108"/>
      <c r="F856" s="108"/>
      <c r="G856" s="108"/>
      <c r="H856" s="108"/>
      <c r="I856" s="108"/>
      <c r="J856" s="108"/>
    </row>
    <row r="857" spans="1:10" s="153" customFormat="1" x14ac:dyDescent="0.2">
      <c r="A857" s="105"/>
      <c r="B857" s="108"/>
      <c r="C857" s="108"/>
      <c r="D857" s="108"/>
      <c r="E857" s="108"/>
      <c r="F857" s="108"/>
      <c r="G857" s="108"/>
      <c r="H857" s="108"/>
      <c r="I857" s="108"/>
      <c r="J857" s="108"/>
    </row>
    <row r="858" spans="1:10" s="153" customFormat="1" x14ac:dyDescent="0.2">
      <c r="A858" s="105"/>
      <c r="B858" s="108"/>
      <c r="C858" s="108"/>
      <c r="D858" s="108"/>
      <c r="E858" s="108"/>
      <c r="F858" s="108"/>
      <c r="G858" s="108"/>
      <c r="H858" s="108"/>
      <c r="I858" s="108"/>
      <c r="J858" s="108"/>
    </row>
    <row r="859" spans="1:10" s="153" customFormat="1" x14ac:dyDescent="0.2">
      <c r="A859" s="105"/>
      <c r="B859" s="108"/>
      <c r="C859" s="108"/>
      <c r="D859" s="108"/>
      <c r="E859" s="108"/>
      <c r="F859" s="108"/>
      <c r="G859" s="108"/>
      <c r="H859" s="108"/>
      <c r="I859" s="108"/>
      <c r="J859" s="108"/>
    </row>
    <row r="860" spans="1:10" s="153" customFormat="1" x14ac:dyDescent="0.2">
      <c r="A860" s="105"/>
      <c r="B860" s="108"/>
      <c r="C860" s="108"/>
      <c r="D860" s="108"/>
      <c r="E860" s="108"/>
      <c r="F860" s="108"/>
      <c r="G860" s="108"/>
      <c r="H860" s="108"/>
      <c r="I860" s="108"/>
      <c r="J860" s="108"/>
    </row>
    <row r="861" spans="1:10" s="153" customFormat="1" x14ac:dyDescent="0.2">
      <c r="A861" s="105"/>
      <c r="B861" s="108"/>
      <c r="C861" s="108"/>
      <c r="D861" s="108"/>
      <c r="E861" s="108"/>
      <c r="F861" s="108"/>
      <c r="G861" s="108"/>
      <c r="H861" s="108"/>
      <c r="I861" s="108"/>
      <c r="J861" s="108"/>
    </row>
    <row r="862" spans="1:10" s="153" customFormat="1" x14ac:dyDescent="0.2">
      <c r="A862" s="105"/>
      <c r="B862" s="108"/>
      <c r="C862" s="108"/>
      <c r="D862" s="108"/>
      <c r="E862" s="108"/>
      <c r="F862" s="108"/>
      <c r="G862" s="108"/>
      <c r="H862" s="108"/>
      <c r="I862" s="108"/>
      <c r="J862" s="108"/>
    </row>
    <row r="863" spans="1:10" s="153" customFormat="1" x14ac:dyDescent="0.2">
      <c r="A863" s="105"/>
      <c r="B863" s="108"/>
      <c r="C863" s="108"/>
      <c r="D863" s="108"/>
      <c r="E863" s="108"/>
      <c r="F863" s="108"/>
      <c r="G863" s="108"/>
      <c r="H863" s="108"/>
      <c r="I863" s="108"/>
      <c r="J863" s="108"/>
    </row>
    <row r="864" spans="1:10" s="153" customFormat="1" x14ac:dyDescent="0.2">
      <c r="A864" s="105"/>
      <c r="B864" s="108"/>
      <c r="C864" s="108"/>
      <c r="D864" s="108"/>
      <c r="E864" s="108"/>
      <c r="F864" s="108"/>
      <c r="G864" s="108"/>
      <c r="H864" s="108"/>
      <c r="I864" s="108"/>
      <c r="J864" s="108"/>
    </row>
    <row r="865" spans="1:10" s="153" customFormat="1" x14ac:dyDescent="0.2">
      <c r="A865" s="105"/>
      <c r="B865" s="108"/>
      <c r="C865" s="108"/>
      <c r="D865" s="108"/>
      <c r="E865" s="108"/>
      <c r="F865" s="108"/>
      <c r="G865" s="108"/>
      <c r="H865" s="108"/>
      <c r="I865" s="108"/>
      <c r="J865" s="108"/>
    </row>
    <row r="866" spans="1:10" s="153" customFormat="1" x14ac:dyDescent="0.2">
      <c r="A866" s="105"/>
      <c r="B866" s="108"/>
      <c r="C866" s="108"/>
      <c r="D866" s="108"/>
      <c r="E866" s="108"/>
      <c r="F866" s="108"/>
      <c r="G866" s="108"/>
      <c r="H866" s="108"/>
      <c r="I866" s="108"/>
      <c r="J866" s="108"/>
    </row>
    <row r="867" spans="1:10" s="153" customFormat="1" x14ac:dyDescent="0.2">
      <c r="A867" s="105"/>
      <c r="B867" s="108"/>
      <c r="C867" s="108"/>
      <c r="D867" s="108"/>
      <c r="E867" s="108"/>
      <c r="F867" s="108"/>
      <c r="G867" s="108"/>
      <c r="H867" s="108"/>
      <c r="I867" s="108"/>
      <c r="J867" s="108"/>
    </row>
    <row r="868" spans="1:10" s="153" customFormat="1" x14ac:dyDescent="0.2">
      <c r="A868" s="105"/>
      <c r="B868" s="108"/>
      <c r="C868" s="108"/>
      <c r="D868" s="108"/>
      <c r="E868" s="108"/>
      <c r="F868" s="108"/>
      <c r="G868" s="108"/>
      <c r="H868" s="108"/>
      <c r="I868" s="108"/>
      <c r="J868" s="108"/>
    </row>
    <row r="869" spans="1:10" s="153" customFormat="1" x14ac:dyDescent="0.2">
      <c r="A869" s="105"/>
      <c r="B869" s="108"/>
      <c r="C869" s="108"/>
      <c r="D869" s="108"/>
      <c r="E869" s="108"/>
      <c r="F869" s="108"/>
      <c r="G869" s="108"/>
      <c r="H869" s="108"/>
      <c r="I869" s="108"/>
      <c r="J869" s="108"/>
    </row>
    <row r="870" spans="1:10" s="153" customFormat="1" x14ac:dyDescent="0.2">
      <c r="A870" s="105"/>
      <c r="B870" s="108"/>
      <c r="C870" s="108"/>
      <c r="D870" s="108"/>
      <c r="E870" s="108"/>
      <c r="F870" s="108"/>
      <c r="G870" s="108"/>
      <c r="H870" s="108"/>
      <c r="I870" s="108"/>
      <c r="J870" s="108"/>
    </row>
    <row r="871" spans="1:10" s="153" customFormat="1" x14ac:dyDescent="0.2">
      <c r="A871" s="105"/>
      <c r="B871" s="108"/>
      <c r="C871" s="108"/>
      <c r="D871" s="108"/>
      <c r="E871" s="108"/>
      <c r="F871" s="108"/>
      <c r="G871" s="108"/>
      <c r="H871" s="108"/>
      <c r="I871" s="108"/>
      <c r="J871" s="108"/>
    </row>
    <row r="872" spans="1:10" s="153" customFormat="1" x14ac:dyDescent="0.2">
      <c r="A872" s="105"/>
      <c r="B872" s="108"/>
      <c r="C872" s="108"/>
      <c r="D872" s="108"/>
      <c r="E872" s="108"/>
      <c r="F872" s="108"/>
      <c r="G872" s="108"/>
      <c r="H872" s="108"/>
      <c r="I872" s="108"/>
      <c r="J872" s="108"/>
    </row>
    <row r="873" spans="1:10" s="153" customFormat="1" x14ac:dyDescent="0.2">
      <c r="A873" s="105"/>
      <c r="B873" s="108"/>
      <c r="C873" s="108"/>
      <c r="D873" s="108"/>
      <c r="E873" s="108"/>
      <c r="F873" s="108"/>
      <c r="G873" s="108"/>
      <c r="H873" s="108"/>
      <c r="I873" s="108"/>
      <c r="J873" s="108"/>
    </row>
    <row r="874" spans="1:10" s="153" customFormat="1" x14ac:dyDescent="0.2">
      <c r="A874" s="105"/>
      <c r="B874" s="108"/>
      <c r="C874" s="108"/>
      <c r="D874" s="108"/>
      <c r="E874" s="108"/>
      <c r="F874" s="108"/>
      <c r="G874" s="108"/>
      <c r="H874" s="108"/>
      <c r="I874" s="108"/>
      <c r="J874" s="108"/>
    </row>
    <row r="875" spans="1:10" s="153" customFormat="1" x14ac:dyDescent="0.2">
      <c r="A875" s="105"/>
      <c r="B875" s="108"/>
      <c r="C875" s="108"/>
      <c r="D875" s="108"/>
      <c r="E875" s="108"/>
      <c r="F875" s="108"/>
      <c r="G875" s="108"/>
      <c r="H875" s="108"/>
      <c r="I875" s="108"/>
      <c r="J875" s="108"/>
    </row>
    <row r="876" spans="1:10" s="153" customFormat="1" x14ac:dyDescent="0.2">
      <c r="A876" s="105"/>
      <c r="B876" s="108"/>
      <c r="C876" s="108"/>
      <c r="D876" s="108"/>
      <c r="E876" s="108"/>
      <c r="F876" s="108"/>
      <c r="G876" s="108"/>
      <c r="H876" s="108"/>
      <c r="I876" s="108"/>
      <c r="J876" s="108"/>
    </row>
    <row r="877" spans="1:10" s="153" customFormat="1" x14ac:dyDescent="0.2">
      <c r="A877" s="105"/>
      <c r="B877" s="108"/>
      <c r="C877" s="108"/>
      <c r="D877" s="108"/>
      <c r="E877" s="108"/>
      <c r="F877" s="108"/>
      <c r="G877" s="108"/>
      <c r="H877" s="108"/>
      <c r="I877" s="108"/>
      <c r="J877" s="108"/>
    </row>
    <row r="878" spans="1:10" s="153" customFormat="1" x14ac:dyDescent="0.2">
      <c r="A878" s="105"/>
      <c r="B878" s="108"/>
      <c r="C878" s="108"/>
      <c r="D878" s="108"/>
      <c r="E878" s="108"/>
      <c r="F878" s="108"/>
      <c r="G878" s="108"/>
      <c r="H878" s="108"/>
      <c r="I878" s="108"/>
      <c r="J878" s="108"/>
    </row>
    <row r="879" spans="1:10" s="153" customFormat="1" x14ac:dyDescent="0.2">
      <c r="A879" s="105"/>
      <c r="B879" s="108"/>
      <c r="C879" s="108"/>
      <c r="D879" s="108"/>
      <c r="E879" s="108"/>
      <c r="F879" s="108"/>
      <c r="G879" s="108"/>
      <c r="H879" s="108"/>
      <c r="I879" s="108"/>
      <c r="J879" s="108"/>
    </row>
    <row r="880" spans="1:10" s="153" customFormat="1" x14ac:dyDescent="0.2">
      <c r="A880" s="105"/>
      <c r="B880" s="108"/>
      <c r="C880" s="108"/>
      <c r="D880" s="108"/>
      <c r="E880" s="108"/>
      <c r="F880" s="108"/>
      <c r="G880" s="108"/>
      <c r="H880" s="108"/>
      <c r="I880" s="108"/>
      <c r="J880" s="108"/>
    </row>
    <row r="881" spans="1:10" s="153" customFormat="1" x14ac:dyDescent="0.2">
      <c r="A881" s="105"/>
      <c r="B881" s="108"/>
      <c r="C881" s="108"/>
      <c r="D881" s="108"/>
      <c r="E881" s="108"/>
      <c r="F881" s="108"/>
      <c r="G881" s="108"/>
      <c r="H881" s="108"/>
      <c r="I881" s="108"/>
      <c r="J881" s="108"/>
    </row>
    <row r="882" spans="1:10" s="153" customFormat="1" x14ac:dyDescent="0.2">
      <c r="A882" s="105"/>
      <c r="B882" s="108"/>
      <c r="C882" s="108"/>
      <c r="D882" s="108"/>
      <c r="E882" s="108"/>
      <c r="F882" s="108"/>
      <c r="G882" s="108"/>
      <c r="H882" s="108"/>
      <c r="I882" s="108"/>
      <c r="J882" s="108"/>
    </row>
    <row r="883" spans="1:10" s="153" customFormat="1" x14ac:dyDescent="0.2">
      <c r="A883" s="105"/>
      <c r="B883" s="108"/>
      <c r="C883" s="108"/>
      <c r="D883" s="108"/>
      <c r="E883" s="108"/>
      <c r="F883" s="108"/>
      <c r="G883" s="108"/>
      <c r="H883" s="108"/>
      <c r="I883" s="108"/>
      <c r="J883" s="108"/>
    </row>
    <row r="884" spans="1:10" s="153" customFormat="1" x14ac:dyDescent="0.2">
      <c r="A884" s="105"/>
      <c r="B884" s="108"/>
      <c r="C884" s="108"/>
      <c r="D884" s="108"/>
      <c r="E884" s="108"/>
      <c r="F884" s="108"/>
      <c r="G884" s="108"/>
      <c r="H884" s="108"/>
      <c r="I884" s="108"/>
      <c r="J884" s="108"/>
    </row>
    <row r="885" spans="1:10" s="153" customFormat="1" x14ac:dyDescent="0.2">
      <c r="A885" s="105"/>
      <c r="B885" s="108"/>
      <c r="C885" s="108"/>
      <c r="D885" s="108"/>
      <c r="E885" s="108"/>
      <c r="F885" s="108"/>
      <c r="G885" s="108"/>
      <c r="H885" s="108"/>
      <c r="I885" s="108"/>
      <c r="J885" s="108"/>
    </row>
    <row r="886" spans="1:10" s="153" customFormat="1" x14ac:dyDescent="0.2">
      <c r="A886" s="105"/>
      <c r="B886" s="108"/>
      <c r="C886" s="108"/>
      <c r="D886" s="108"/>
      <c r="E886" s="108"/>
      <c r="F886" s="108"/>
      <c r="G886" s="108"/>
      <c r="H886" s="108"/>
      <c r="I886" s="108"/>
      <c r="J886" s="108"/>
    </row>
    <row r="887" spans="1:10" s="153" customFormat="1" x14ac:dyDescent="0.2">
      <c r="A887" s="105"/>
      <c r="B887" s="108"/>
      <c r="C887" s="108"/>
      <c r="D887" s="108"/>
      <c r="E887" s="108"/>
      <c r="F887" s="108"/>
      <c r="G887" s="108"/>
      <c r="H887" s="108"/>
      <c r="I887" s="108"/>
      <c r="J887" s="108"/>
    </row>
    <row r="888" spans="1:10" s="153" customFormat="1" x14ac:dyDescent="0.2">
      <c r="A888" s="105"/>
      <c r="B888" s="108"/>
      <c r="C888" s="108"/>
      <c r="D888" s="108"/>
      <c r="E888" s="108"/>
      <c r="F888" s="108"/>
      <c r="G888" s="108"/>
      <c r="H888" s="108"/>
      <c r="I888" s="108"/>
      <c r="J888" s="108"/>
    </row>
    <row r="889" spans="1:10" s="153" customFormat="1" x14ac:dyDescent="0.2">
      <c r="A889" s="105"/>
      <c r="B889" s="108"/>
      <c r="C889" s="108"/>
      <c r="D889" s="108"/>
      <c r="E889" s="108"/>
      <c r="F889" s="108"/>
      <c r="G889" s="108"/>
      <c r="H889" s="108"/>
      <c r="I889" s="108"/>
      <c r="J889" s="108"/>
    </row>
    <row r="890" spans="1:10" s="153" customFormat="1" x14ac:dyDescent="0.2">
      <c r="A890" s="105"/>
      <c r="B890" s="108"/>
      <c r="C890" s="108"/>
      <c r="D890" s="108"/>
      <c r="E890" s="108"/>
      <c r="F890" s="108"/>
      <c r="G890" s="108"/>
      <c r="H890" s="108"/>
      <c r="I890" s="108"/>
      <c r="J890" s="108"/>
    </row>
    <row r="891" spans="1:10" s="153" customFormat="1" x14ac:dyDescent="0.2">
      <c r="A891" s="105"/>
      <c r="B891" s="108"/>
      <c r="C891" s="108"/>
      <c r="D891" s="108"/>
      <c r="E891" s="108"/>
      <c r="F891" s="108"/>
      <c r="G891" s="108"/>
      <c r="H891" s="108"/>
      <c r="I891" s="108"/>
      <c r="J891" s="108"/>
    </row>
    <row r="892" spans="1:10" s="153" customFormat="1" x14ac:dyDescent="0.2">
      <c r="A892" s="105"/>
      <c r="B892" s="108"/>
      <c r="C892" s="108"/>
      <c r="D892" s="108"/>
      <c r="E892" s="108"/>
      <c r="F892" s="108"/>
      <c r="G892" s="108"/>
      <c r="H892" s="108"/>
      <c r="I892" s="108"/>
      <c r="J892" s="108"/>
    </row>
    <row r="893" spans="1:10" s="153" customFormat="1" x14ac:dyDescent="0.2">
      <c r="A893" s="105"/>
      <c r="B893" s="108"/>
      <c r="C893" s="108"/>
      <c r="D893" s="108"/>
      <c r="E893" s="108"/>
      <c r="F893" s="108"/>
      <c r="G893" s="108"/>
      <c r="H893" s="108"/>
      <c r="I893" s="108"/>
      <c r="J893" s="108"/>
    </row>
    <row r="894" spans="1:10" s="153" customFormat="1" x14ac:dyDescent="0.2">
      <c r="A894" s="105"/>
      <c r="B894" s="108"/>
      <c r="C894" s="108"/>
      <c r="D894" s="108"/>
      <c r="E894" s="108"/>
      <c r="F894" s="108"/>
      <c r="G894" s="108"/>
      <c r="H894" s="108"/>
      <c r="I894" s="108"/>
      <c r="J894" s="108"/>
    </row>
    <row r="895" spans="1:10" s="153" customFormat="1" x14ac:dyDescent="0.2">
      <c r="A895" s="105"/>
      <c r="B895" s="108"/>
      <c r="C895" s="108"/>
      <c r="D895" s="108"/>
      <c r="E895" s="108"/>
      <c r="F895" s="108"/>
      <c r="G895" s="108"/>
      <c r="H895" s="108"/>
      <c r="I895" s="108"/>
      <c r="J895" s="108"/>
    </row>
    <row r="896" spans="1:10" s="153" customFormat="1" x14ac:dyDescent="0.2">
      <c r="A896" s="105"/>
      <c r="B896" s="108"/>
      <c r="C896" s="108"/>
      <c r="D896" s="108"/>
      <c r="E896" s="108"/>
      <c r="F896" s="108"/>
      <c r="G896" s="108"/>
      <c r="H896" s="108"/>
      <c r="I896" s="108"/>
      <c r="J896" s="108"/>
    </row>
    <row r="897" spans="1:10" s="153" customFormat="1" x14ac:dyDescent="0.2">
      <c r="A897" s="105"/>
      <c r="B897" s="108"/>
      <c r="C897" s="108"/>
      <c r="D897" s="108"/>
      <c r="E897" s="108"/>
      <c r="F897" s="108"/>
      <c r="G897" s="108"/>
      <c r="H897" s="108"/>
      <c r="I897" s="108"/>
      <c r="J897" s="108"/>
    </row>
    <row r="898" spans="1:10" s="153" customFormat="1" x14ac:dyDescent="0.2">
      <c r="A898" s="105"/>
      <c r="B898" s="108"/>
      <c r="C898" s="108"/>
      <c r="D898" s="108"/>
      <c r="E898" s="108"/>
      <c r="F898" s="108"/>
      <c r="G898" s="108"/>
      <c r="H898" s="108"/>
      <c r="I898" s="108"/>
      <c r="J898" s="108"/>
    </row>
    <row r="899" spans="1:10" s="153" customFormat="1" x14ac:dyDescent="0.2">
      <c r="A899" s="105"/>
      <c r="B899" s="108"/>
      <c r="C899" s="108"/>
      <c r="D899" s="108"/>
      <c r="E899" s="108"/>
      <c r="F899" s="108"/>
      <c r="G899" s="108"/>
      <c r="H899" s="108"/>
      <c r="I899" s="108"/>
      <c r="J899" s="108"/>
    </row>
    <row r="900" spans="1:10" s="153" customFormat="1" x14ac:dyDescent="0.2">
      <c r="A900" s="105"/>
      <c r="B900" s="108"/>
      <c r="C900" s="108"/>
      <c r="D900" s="108"/>
      <c r="E900" s="108"/>
      <c r="F900" s="108"/>
      <c r="G900" s="108"/>
      <c r="H900" s="108"/>
      <c r="I900" s="108"/>
      <c r="J900" s="108"/>
    </row>
    <row r="901" spans="1:10" s="153" customFormat="1" x14ac:dyDescent="0.2">
      <c r="A901" s="105"/>
      <c r="B901" s="108"/>
      <c r="C901" s="108"/>
      <c r="D901" s="108"/>
      <c r="E901" s="108"/>
      <c r="F901" s="108"/>
      <c r="G901" s="108"/>
      <c r="H901" s="108"/>
      <c r="I901" s="108"/>
      <c r="J901" s="108"/>
    </row>
    <row r="902" spans="1:10" s="153" customFormat="1" x14ac:dyDescent="0.2">
      <c r="A902" s="105"/>
      <c r="B902" s="108"/>
      <c r="C902" s="108"/>
      <c r="D902" s="108"/>
      <c r="E902" s="108"/>
      <c r="F902" s="108"/>
      <c r="G902" s="108"/>
      <c r="H902" s="108"/>
      <c r="I902" s="108"/>
      <c r="J902" s="108"/>
    </row>
    <row r="903" spans="1:10" s="153" customFormat="1" x14ac:dyDescent="0.2">
      <c r="A903" s="105"/>
      <c r="B903" s="108"/>
      <c r="C903" s="108"/>
      <c r="D903" s="108"/>
      <c r="E903" s="108"/>
      <c r="F903" s="108"/>
      <c r="G903" s="108"/>
      <c r="H903" s="108"/>
      <c r="I903" s="108"/>
      <c r="J903" s="108"/>
    </row>
    <row r="904" spans="1:10" s="153" customFormat="1" x14ac:dyDescent="0.2">
      <c r="A904" s="105"/>
      <c r="B904" s="108"/>
      <c r="C904" s="108"/>
      <c r="D904" s="108"/>
      <c r="E904" s="108"/>
      <c r="F904" s="108"/>
      <c r="G904" s="108"/>
      <c r="H904" s="108"/>
      <c r="I904" s="108"/>
      <c r="J904" s="108"/>
    </row>
    <row r="905" spans="1:10" s="153" customFormat="1" x14ac:dyDescent="0.2">
      <c r="A905" s="105"/>
      <c r="B905" s="108"/>
      <c r="C905" s="108"/>
      <c r="D905" s="108"/>
      <c r="E905" s="108"/>
      <c r="F905" s="108"/>
      <c r="G905" s="108"/>
      <c r="H905" s="108"/>
      <c r="I905" s="108"/>
      <c r="J905" s="108"/>
    </row>
    <row r="906" spans="1:10" s="153" customFormat="1" x14ac:dyDescent="0.2">
      <c r="A906" s="105"/>
      <c r="B906" s="108"/>
      <c r="C906" s="108"/>
      <c r="D906" s="108"/>
      <c r="E906" s="108"/>
      <c r="F906" s="108"/>
      <c r="G906" s="108"/>
      <c r="H906" s="108"/>
      <c r="I906" s="108"/>
      <c r="J906" s="108"/>
    </row>
    <row r="907" spans="1:10" s="153" customFormat="1" x14ac:dyDescent="0.2">
      <c r="A907" s="105"/>
      <c r="B907" s="108"/>
      <c r="C907" s="108"/>
      <c r="D907" s="108"/>
      <c r="E907" s="108"/>
      <c r="F907" s="108"/>
      <c r="G907" s="108"/>
      <c r="H907" s="108"/>
      <c r="I907" s="108"/>
      <c r="J907" s="108"/>
    </row>
    <row r="908" spans="1:10" s="153" customFormat="1" x14ac:dyDescent="0.2">
      <c r="A908" s="105"/>
      <c r="B908" s="108"/>
      <c r="C908" s="108"/>
      <c r="D908" s="108"/>
      <c r="E908" s="108"/>
      <c r="F908" s="108"/>
      <c r="G908" s="108"/>
      <c r="H908" s="108"/>
      <c r="I908" s="108"/>
      <c r="J908" s="108"/>
    </row>
    <row r="909" spans="1:10" s="153" customFormat="1" x14ac:dyDescent="0.2">
      <c r="A909" s="105"/>
      <c r="B909" s="108"/>
      <c r="C909" s="108"/>
      <c r="D909" s="108"/>
      <c r="E909" s="108"/>
      <c r="F909" s="108"/>
      <c r="G909" s="108"/>
      <c r="H909" s="108"/>
      <c r="I909" s="108"/>
      <c r="J909" s="108"/>
    </row>
    <row r="910" spans="1:10" s="153" customFormat="1" x14ac:dyDescent="0.2">
      <c r="A910" s="105"/>
      <c r="B910" s="108"/>
      <c r="C910" s="108"/>
      <c r="D910" s="108"/>
      <c r="E910" s="108"/>
      <c r="F910" s="108"/>
      <c r="G910" s="108"/>
      <c r="H910" s="108"/>
      <c r="I910" s="108"/>
      <c r="J910" s="108"/>
    </row>
    <row r="911" spans="1:10" s="153" customFormat="1" x14ac:dyDescent="0.2">
      <c r="A911" s="105"/>
      <c r="B911" s="108"/>
      <c r="C911" s="108"/>
      <c r="D911" s="108"/>
      <c r="E911" s="108"/>
      <c r="F911" s="108"/>
      <c r="G911" s="108"/>
      <c r="H911" s="108"/>
      <c r="I911" s="108"/>
      <c r="J911" s="108"/>
    </row>
    <row r="912" spans="1:10" s="153" customFormat="1" x14ac:dyDescent="0.2">
      <c r="A912" s="105"/>
      <c r="B912" s="108"/>
      <c r="C912" s="108"/>
      <c r="D912" s="108"/>
      <c r="E912" s="108"/>
      <c r="F912" s="108"/>
      <c r="G912" s="108"/>
      <c r="H912" s="108"/>
      <c r="I912" s="108"/>
      <c r="J912" s="108"/>
    </row>
    <row r="913" spans="1:10" s="153" customFormat="1" x14ac:dyDescent="0.2">
      <c r="A913" s="105"/>
      <c r="B913" s="108"/>
      <c r="C913" s="108"/>
      <c r="D913" s="108"/>
      <c r="E913" s="108"/>
      <c r="F913" s="108"/>
      <c r="G913" s="108"/>
      <c r="H913" s="108"/>
      <c r="I913" s="108"/>
      <c r="J913" s="108"/>
    </row>
    <row r="914" spans="1:10" s="153" customFormat="1" x14ac:dyDescent="0.2">
      <c r="A914" s="105"/>
      <c r="B914" s="108"/>
      <c r="C914" s="108"/>
      <c r="D914" s="108"/>
      <c r="E914" s="108"/>
      <c r="F914" s="108"/>
      <c r="G914" s="108"/>
      <c r="H914" s="108"/>
      <c r="I914" s="108"/>
      <c r="J914" s="108"/>
    </row>
    <row r="915" spans="1:10" s="153" customFormat="1" x14ac:dyDescent="0.2">
      <c r="A915" s="105"/>
      <c r="B915" s="108"/>
      <c r="C915" s="108"/>
      <c r="D915" s="108"/>
      <c r="E915" s="108"/>
      <c r="F915" s="108"/>
      <c r="G915" s="108"/>
      <c r="H915" s="108"/>
      <c r="I915" s="108"/>
      <c r="J915" s="108"/>
    </row>
    <row r="916" spans="1:10" s="153" customFormat="1" x14ac:dyDescent="0.2">
      <c r="A916" s="105"/>
      <c r="B916" s="108"/>
      <c r="C916" s="108"/>
      <c r="D916" s="108"/>
      <c r="E916" s="108"/>
      <c r="F916" s="108"/>
      <c r="G916" s="108"/>
      <c r="H916" s="108"/>
      <c r="I916" s="108"/>
      <c r="J916" s="108"/>
    </row>
    <row r="917" spans="1:10" s="153" customFormat="1" x14ac:dyDescent="0.2">
      <c r="A917" s="105"/>
      <c r="B917" s="108"/>
      <c r="C917" s="108"/>
      <c r="D917" s="108"/>
      <c r="E917" s="108"/>
      <c r="F917" s="108"/>
      <c r="G917" s="108"/>
      <c r="H917" s="108"/>
      <c r="I917" s="108"/>
      <c r="J917" s="108"/>
    </row>
    <row r="918" spans="1:10" s="153" customFormat="1" x14ac:dyDescent="0.2">
      <c r="A918" s="105"/>
      <c r="B918" s="108"/>
      <c r="C918" s="108"/>
      <c r="D918" s="108"/>
      <c r="E918" s="108"/>
      <c r="F918" s="108"/>
      <c r="G918" s="108"/>
      <c r="H918" s="108"/>
      <c r="I918" s="108"/>
      <c r="J918" s="108"/>
    </row>
    <row r="919" spans="1:10" s="153" customFormat="1" x14ac:dyDescent="0.2">
      <c r="A919" s="105"/>
      <c r="B919" s="108"/>
      <c r="C919" s="108"/>
      <c r="D919" s="108"/>
      <c r="E919" s="108"/>
      <c r="F919" s="108"/>
      <c r="G919" s="108"/>
      <c r="H919" s="108"/>
      <c r="I919" s="108"/>
      <c r="J919" s="108"/>
    </row>
    <row r="920" spans="1:10" s="153" customFormat="1" x14ac:dyDescent="0.2">
      <c r="A920" s="105"/>
      <c r="B920" s="108"/>
      <c r="C920" s="108"/>
      <c r="D920" s="108"/>
      <c r="E920" s="108"/>
      <c r="F920" s="108"/>
      <c r="G920" s="108"/>
      <c r="H920" s="108"/>
      <c r="I920" s="108"/>
      <c r="J920" s="108"/>
    </row>
    <row r="921" spans="1:10" s="153" customFormat="1" x14ac:dyDescent="0.2">
      <c r="A921" s="105"/>
      <c r="B921" s="108"/>
      <c r="C921" s="108"/>
      <c r="D921" s="108"/>
      <c r="E921" s="108"/>
      <c r="F921" s="108"/>
      <c r="G921" s="108"/>
      <c r="H921" s="108"/>
      <c r="I921" s="108"/>
      <c r="J921" s="108"/>
    </row>
    <row r="922" spans="1:10" s="153" customFormat="1" x14ac:dyDescent="0.2">
      <c r="A922" s="105"/>
      <c r="B922" s="108"/>
      <c r="C922" s="108"/>
      <c r="D922" s="108"/>
      <c r="E922" s="108"/>
      <c r="F922" s="108"/>
      <c r="G922" s="108"/>
      <c r="H922" s="108"/>
      <c r="I922" s="108"/>
      <c r="J922" s="108"/>
    </row>
    <row r="923" spans="1:10" s="153" customFormat="1" x14ac:dyDescent="0.2">
      <c r="A923" s="105"/>
      <c r="B923" s="108"/>
      <c r="C923" s="108"/>
      <c r="D923" s="108"/>
      <c r="E923" s="108"/>
      <c r="F923" s="108"/>
      <c r="G923" s="108"/>
      <c r="H923" s="108"/>
      <c r="I923" s="108"/>
      <c r="J923" s="108"/>
    </row>
    <row r="924" spans="1:10" s="153" customFormat="1" x14ac:dyDescent="0.2">
      <c r="A924" s="105"/>
      <c r="B924" s="108"/>
      <c r="C924" s="108"/>
      <c r="D924" s="108"/>
      <c r="E924" s="108"/>
      <c r="F924" s="108"/>
      <c r="G924" s="108"/>
      <c r="H924" s="108"/>
      <c r="I924" s="108"/>
      <c r="J924" s="108"/>
    </row>
    <row r="925" spans="1:10" s="153" customFormat="1" x14ac:dyDescent="0.2">
      <c r="A925" s="105"/>
      <c r="B925" s="108"/>
      <c r="C925" s="108"/>
      <c r="D925" s="108"/>
      <c r="E925" s="108"/>
      <c r="F925" s="108"/>
      <c r="G925" s="108"/>
      <c r="H925" s="108"/>
      <c r="I925" s="108"/>
      <c r="J925" s="108"/>
    </row>
    <row r="926" spans="1:10" s="153" customFormat="1" x14ac:dyDescent="0.2">
      <c r="A926" s="105"/>
      <c r="B926" s="108"/>
      <c r="C926" s="108"/>
      <c r="D926" s="108"/>
      <c r="E926" s="108"/>
      <c r="F926" s="108"/>
      <c r="G926" s="108"/>
      <c r="H926" s="108"/>
      <c r="I926" s="108"/>
      <c r="J926" s="108"/>
    </row>
    <row r="927" spans="1:10" s="153" customFormat="1" x14ac:dyDescent="0.2">
      <c r="A927" s="105"/>
      <c r="B927" s="108"/>
      <c r="C927" s="108"/>
      <c r="D927" s="108"/>
      <c r="E927" s="108"/>
      <c r="F927" s="108"/>
      <c r="G927" s="108"/>
      <c r="H927" s="108"/>
      <c r="I927" s="108"/>
      <c r="J927" s="108"/>
    </row>
    <row r="928" spans="1:10" s="153" customFormat="1" x14ac:dyDescent="0.2">
      <c r="A928" s="105"/>
      <c r="B928" s="108"/>
      <c r="C928" s="108"/>
      <c r="D928" s="108"/>
      <c r="E928" s="108"/>
      <c r="F928" s="108"/>
      <c r="G928" s="108"/>
      <c r="H928" s="108"/>
      <c r="I928" s="108"/>
      <c r="J928" s="108"/>
    </row>
    <row r="929" spans="1:10" s="153" customFormat="1" x14ac:dyDescent="0.2">
      <c r="A929" s="105"/>
      <c r="B929" s="108"/>
      <c r="C929" s="108"/>
      <c r="D929" s="108"/>
      <c r="E929" s="108"/>
      <c r="F929" s="108"/>
      <c r="G929" s="108"/>
      <c r="H929" s="108"/>
      <c r="I929" s="108"/>
      <c r="J929" s="108"/>
    </row>
    <row r="930" spans="1:10" s="153" customFormat="1" x14ac:dyDescent="0.2">
      <c r="A930" s="105"/>
      <c r="B930" s="108"/>
      <c r="C930" s="108"/>
      <c r="D930" s="108"/>
      <c r="E930" s="108"/>
      <c r="F930" s="108"/>
      <c r="G930" s="108"/>
      <c r="H930" s="108"/>
      <c r="I930" s="108"/>
      <c r="J930" s="108"/>
    </row>
    <row r="931" spans="1:10" s="153" customFormat="1" x14ac:dyDescent="0.2">
      <c r="A931" s="105"/>
      <c r="B931" s="108"/>
      <c r="C931" s="108"/>
      <c r="D931" s="108"/>
      <c r="E931" s="108"/>
      <c r="F931" s="108"/>
      <c r="G931" s="108"/>
      <c r="H931" s="108"/>
      <c r="I931" s="108"/>
      <c r="J931" s="108"/>
    </row>
    <row r="932" spans="1:10" s="153" customFormat="1" x14ac:dyDescent="0.2">
      <c r="A932" s="105"/>
      <c r="B932" s="108"/>
      <c r="C932" s="108"/>
      <c r="D932" s="108"/>
      <c r="E932" s="108"/>
      <c r="F932" s="108"/>
      <c r="G932" s="108"/>
      <c r="H932" s="108"/>
      <c r="I932" s="108"/>
      <c r="J932" s="108"/>
    </row>
    <row r="933" spans="1:10" s="153" customFormat="1" x14ac:dyDescent="0.2">
      <c r="A933" s="105"/>
      <c r="B933" s="108"/>
      <c r="C933" s="108"/>
      <c r="D933" s="108"/>
      <c r="E933" s="108"/>
      <c r="F933" s="108"/>
      <c r="G933" s="108"/>
      <c r="H933" s="108"/>
      <c r="I933" s="108"/>
      <c r="J933" s="108"/>
    </row>
    <row r="934" spans="1:10" s="153" customFormat="1" x14ac:dyDescent="0.2">
      <c r="A934" s="105"/>
      <c r="B934" s="108"/>
      <c r="C934" s="108"/>
      <c r="D934" s="108"/>
      <c r="E934" s="108"/>
      <c r="F934" s="108"/>
      <c r="G934" s="108"/>
      <c r="H934" s="108"/>
      <c r="I934" s="108"/>
      <c r="J934" s="108"/>
    </row>
    <row r="935" spans="1:10" s="153" customFormat="1" x14ac:dyDescent="0.2">
      <c r="A935" s="105"/>
      <c r="B935" s="108"/>
      <c r="C935" s="108"/>
      <c r="D935" s="108"/>
      <c r="E935" s="108"/>
      <c r="F935" s="108"/>
      <c r="G935" s="108"/>
      <c r="H935" s="108"/>
      <c r="I935" s="108"/>
      <c r="J935" s="108"/>
    </row>
    <row r="936" spans="1:10" s="153" customFormat="1" x14ac:dyDescent="0.2">
      <c r="A936" s="105"/>
      <c r="B936" s="108"/>
      <c r="C936" s="108"/>
      <c r="D936" s="108"/>
      <c r="E936" s="108"/>
      <c r="F936" s="108"/>
      <c r="G936" s="108"/>
      <c r="H936" s="108"/>
      <c r="I936" s="108"/>
      <c r="J936" s="108"/>
    </row>
    <row r="937" spans="1:10" s="153" customFormat="1" x14ac:dyDescent="0.2">
      <c r="A937" s="105"/>
      <c r="B937" s="108"/>
      <c r="C937" s="108"/>
      <c r="D937" s="108"/>
      <c r="E937" s="108"/>
      <c r="F937" s="108"/>
      <c r="G937" s="108"/>
      <c r="H937" s="108"/>
      <c r="I937" s="108"/>
      <c r="J937" s="108"/>
    </row>
    <row r="938" spans="1:10" s="153" customFormat="1" x14ac:dyDescent="0.2">
      <c r="A938" s="105"/>
      <c r="B938" s="108"/>
      <c r="C938" s="108"/>
      <c r="D938" s="108"/>
      <c r="E938" s="108"/>
      <c r="F938" s="108"/>
      <c r="G938" s="108"/>
      <c r="H938" s="108"/>
      <c r="I938" s="108"/>
      <c r="J938" s="108"/>
    </row>
    <row r="939" spans="1:10" s="153" customFormat="1" x14ac:dyDescent="0.2">
      <c r="A939" s="105"/>
      <c r="B939" s="108"/>
      <c r="C939" s="108"/>
      <c r="D939" s="108"/>
      <c r="E939" s="108"/>
      <c r="F939" s="108"/>
      <c r="G939" s="108"/>
      <c r="H939" s="108"/>
      <c r="I939" s="108"/>
      <c r="J939" s="108"/>
    </row>
    <row r="940" spans="1:10" s="153" customFormat="1" x14ac:dyDescent="0.2">
      <c r="A940" s="105"/>
      <c r="B940" s="108"/>
      <c r="C940" s="108"/>
      <c r="D940" s="108"/>
      <c r="E940" s="108"/>
      <c r="F940" s="108"/>
      <c r="G940" s="108"/>
      <c r="H940" s="108"/>
      <c r="I940" s="108"/>
      <c r="J940" s="108"/>
    </row>
    <row r="941" spans="1:10" s="153" customFormat="1" x14ac:dyDescent="0.2">
      <c r="A941" s="105"/>
      <c r="B941" s="108"/>
      <c r="C941" s="108"/>
      <c r="D941" s="108"/>
      <c r="E941" s="108"/>
      <c r="F941" s="108"/>
      <c r="G941" s="108"/>
      <c r="H941" s="108"/>
      <c r="I941" s="108"/>
      <c r="J941" s="108"/>
    </row>
    <row r="942" spans="1:10" s="153" customFormat="1" x14ac:dyDescent="0.2">
      <c r="A942" s="105"/>
      <c r="B942" s="108"/>
      <c r="C942" s="108"/>
      <c r="D942" s="108"/>
      <c r="E942" s="108"/>
      <c r="F942" s="108"/>
      <c r="G942" s="108"/>
      <c r="H942" s="108"/>
      <c r="I942" s="108"/>
      <c r="J942" s="108"/>
    </row>
    <row r="943" spans="1:10" s="153" customFormat="1" x14ac:dyDescent="0.2">
      <c r="A943" s="105"/>
      <c r="B943" s="108"/>
      <c r="C943" s="108"/>
      <c r="D943" s="108"/>
      <c r="E943" s="108"/>
      <c r="F943" s="108"/>
      <c r="G943" s="108"/>
      <c r="H943" s="108"/>
      <c r="I943" s="108"/>
      <c r="J943" s="108"/>
    </row>
    <row r="944" spans="1:10" s="153" customFormat="1" x14ac:dyDescent="0.2">
      <c r="A944" s="105"/>
      <c r="B944" s="108"/>
      <c r="C944" s="108"/>
      <c r="D944" s="108"/>
      <c r="E944" s="108"/>
      <c r="F944" s="108"/>
      <c r="G944" s="108"/>
      <c r="H944" s="108"/>
      <c r="I944" s="108"/>
      <c r="J944" s="108"/>
    </row>
    <row r="945" spans="1:10" s="153" customFormat="1" x14ac:dyDescent="0.2">
      <c r="A945" s="105"/>
      <c r="B945" s="108"/>
      <c r="C945" s="108"/>
      <c r="D945" s="108"/>
      <c r="E945" s="108"/>
      <c r="F945" s="108"/>
      <c r="G945" s="108"/>
      <c r="H945" s="108"/>
      <c r="I945" s="108"/>
      <c r="J945" s="108"/>
    </row>
    <row r="946" spans="1:10" s="153" customFormat="1" x14ac:dyDescent="0.2">
      <c r="A946" s="105"/>
      <c r="B946" s="108"/>
      <c r="C946" s="108"/>
      <c r="D946" s="108"/>
      <c r="E946" s="108"/>
      <c r="F946" s="108"/>
      <c r="G946" s="108"/>
      <c r="H946" s="108"/>
      <c r="I946" s="108"/>
      <c r="J946" s="108"/>
    </row>
    <row r="947" spans="1:10" s="153" customFormat="1" x14ac:dyDescent="0.2">
      <c r="A947" s="105"/>
      <c r="B947" s="108"/>
      <c r="C947" s="108"/>
      <c r="D947" s="108"/>
      <c r="E947" s="108"/>
      <c r="F947" s="108"/>
      <c r="G947" s="108"/>
      <c r="H947" s="108"/>
      <c r="I947" s="108"/>
      <c r="J947" s="108"/>
    </row>
    <row r="948" spans="1:10" s="153" customFormat="1" x14ac:dyDescent="0.2">
      <c r="A948" s="105"/>
      <c r="B948" s="108"/>
      <c r="C948" s="108"/>
      <c r="D948" s="108"/>
      <c r="E948" s="108"/>
      <c r="F948" s="108"/>
      <c r="G948" s="108"/>
      <c r="H948" s="108"/>
      <c r="I948" s="108"/>
      <c r="J948" s="108"/>
    </row>
    <row r="949" spans="1:10" s="153" customFormat="1" x14ac:dyDescent="0.2">
      <c r="A949" s="105"/>
      <c r="B949" s="108"/>
      <c r="C949" s="108"/>
      <c r="D949" s="108"/>
      <c r="E949" s="108"/>
      <c r="F949" s="108"/>
      <c r="G949" s="108"/>
      <c r="H949" s="108"/>
      <c r="I949" s="108"/>
      <c r="J949" s="108"/>
    </row>
    <row r="950" spans="1:10" s="153" customFormat="1" x14ac:dyDescent="0.2">
      <c r="A950" s="105"/>
      <c r="B950" s="108"/>
      <c r="C950" s="108"/>
      <c r="D950" s="108"/>
      <c r="E950" s="108"/>
      <c r="F950" s="108"/>
      <c r="G950" s="108"/>
      <c r="H950" s="108"/>
      <c r="I950" s="108"/>
      <c r="J950" s="108"/>
    </row>
    <row r="951" spans="1:10" s="153" customFormat="1" x14ac:dyDescent="0.2">
      <c r="A951" s="105"/>
      <c r="B951" s="108"/>
      <c r="C951" s="108"/>
      <c r="D951" s="108"/>
      <c r="E951" s="108"/>
      <c r="F951" s="108"/>
      <c r="G951" s="108"/>
      <c r="H951" s="108"/>
      <c r="I951" s="108"/>
      <c r="J951" s="108"/>
    </row>
    <row r="952" spans="1:10" s="153" customFormat="1" x14ac:dyDescent="0.2">
      <c r="A952" s="105"/>
      <c r="B952" s="108"/>
      <c r="C952" s="108"/>
      <c r="D952" s="108"/>
      <c r="E952" s="108"/>
      <c r="F952" s="108"/>
      <c r="G952" s="108"/>
      <c r="H952" s="108"/>
      <c r="I952" s="108"/>
      <c r="J952" s="108"/>
    </row>
    <row r="953" spans="1:10" s="153" customFormat="1" x14ac:dyDescent="0.2">
      <c r="A953" s="105"/>
      <c r="B953" s="108"/>
      <c r="C953" s="108"/>
      <c r="D953" s="108"/>
      <c r="E953" s="108"/>
      <c r="F953" s="108"/>
      <c r="G953" s="108"/>
      <c r="H953" s="108"/>
      <c r="I953" s="108"/>
      <c r="J953" s="108"/>
    </row>
    <row r="954" spans="1:10" s="153" customFormat="1" x14ac:dyDescent="0.2">
      <c r="A954" s="105"/>
      <c r="B954" s="108"/>
      <c r="C954" s="108"/>
      <c r="D954" s="108"/>
      <c r="E954" s="108"/>
      <c r="F954" s="108"/>
      <c r="G954" s="108"/>
      <c r="H954" s="108"/>
      <c r="I954" s="108"/>
      <c r="J954" s="108"/>
    </row>
    <row r="955" spans="1:10" s="153" customFormat="1" x14ac:dyDescent="0.2">
      <c r="A955" s="105"/>
      <c r="B955" s="108"/>
      <c r="C955" s="108"/>
      <c r="D955" s="108"/>
      <c r="E955" s="108"/>
      <c r="F955" s="108"/>
      <c r="G955" s="108"/>
      <c r="H955" s="108"/>
      <c r="I955" s="108"/>
      <c r="J955" s="108"/>
    </row>
    <row r="956" spans="1:10" s="153" customFormat="1" x14ac:dyDescent="0.2">
      <c r="A956" s="105"/>
      <c r="B956" s="108"/>
      <c r="C956" s="108"/>
      <c r="D956" s="108"/>
      <c r="E956" s="108"/>
      <c r="F956" s="108"/>
      <c r="G956" s="108"/>
      <c r="H956" s="108"/>
      <c r="I956" s="108"/>
      <c r="J956" s="108"/>
    </row>
    <row r="957" spans="1:10" s="153" customFormat="1" x14ac:dyDescent="0.2">
      <c r="A957" s="105"/>
      <c r="B957" s="108"/>
      <c r="C957" s="108"/>
      <c r="D957" s="108"/>
      <c r="E957" s="108"/>
      <c r="F957" s="108"/>
      <c r="G957" s="108"/>
      <c r="H957" s="108"/>
      <c r="I957" s="108"/>
      <c r="J957" s="108"/>
    </row>
    <row r="958" spans="1:10" s="153" customFormat="1" x14ac:dyDescent="0.2">
      <c r="A958" s="105"/>
      <c r="B958" s="108"/>
      <c r="C958" s="108"/>
      <c r="D958" s="108"/>
      <c r="E958" s="108"/>
      <c r="F958" s="108"/>
      <c r="G958" s="108"/>
      <c r="H958" s="108"/>
      <c r="I958" s="108"/>
      <c r="J958" s="108"/>
    </row>
    <row r="959" spans="1:10" s="153" customFormat="1" x14ac:dyDescent="0.2">
      <c r="A959" s="105"/>
      <c r="B959" s="108"/>
      <c r="C959" s="108"/>
      <c r="D959" s="108"/>
      <c r="E959" s="108"/>
      <c r="F959" s="108"/>
      <c r="G959" s="108"/>
      <c r="H959" s="108"/>
      <c r="I959" s="108"/>
      <c r="J959" s="108"/>
    </row>
    <row r="960" spans="1:10" s="153" customFormat="1" x14ac:dyDescent="0.2">
      <c r="A960" s="105"/>
      <c r="B960" s="108"/>
      <c r="C960" s="108"/>
      <c r="D960" s="108"/>
      <c r="E960" s="108"/>
      <c r="F960" s="108"/>
      <c r="G960" s="108"/>
      <c r="H960" s="108"/>
      <c r="I960" s="108"/>
      <c r="J960" s="108"/>
    </row>
    <row r="961" spans="1:10" s="153" customFormat="1" x14ac:dyDescent="0.2">
      <c r="A961" s="105"/>
      <c r="B961" s="108"/>
      <c r="C961" s="108"/>
      <c r="D961" s="108"/>
      <c r="E961" s="108"/>
      <c r="F961" s="108"/>
      <c r="G961" s="108"/>
      <c r="H961" s="108"/>
      <c r="I961" s="108"/>
      <c r="J961" s="108"/>
    </row>
    <row r="962" spans="1:10" s="153" customFormat="1" x14ac:dyDescent="0.2">
      <c r="A962" s="105"/>
      <c r="B962" s="108"/>
      <c r="C962" s="108"/>
      <c r="D962" s="108"/>
      <c r="E962" s="108"/>
      <c r="F962" s="108"/>
      <c r="G962" s="108"/>
      <c r="H962" s="108"/>
      <c r="I962" s="108"/>
      <c r="J962" s="108"/>
    </row>
    <row r="963" spans="1:10" s="153" customFormat="1" x14ac:dyDescent="0.2">
      <c r="A963" s="105"/>
      <c r="B963" s="108"/>
      <c r="C963" s="108"/>
      <c r="D963" s="108"/>
      <c r="E963" s="108"/>
      <c r="F963" s="108"/>
      <c r="G963" s="108"/>
      <c r="H963" s="108"/>
      <c r="I963" s="108"/>
      <c r="J963" s="108"/>
    </row>
    <row r="964" spans="1:10" s="153" customFormat="1" x14ac:dyDescent="0.2">
      <c r="A964" s="105"/>
      <c r="B964" s="108"/>
      <c r="C964" s="108"/>
      <c r="D964" s="108"/>
      <c r="E964" s="108"/>
      <c r="F964" s="108"/>
      <c r="G964" s="108"/>
      <c r="H964" s="108"/>
      <c r="I964" s="108"/>
      <c r="J964" s="108"/>
    </row>
    <row r="965" spans="1:10" s="153" customFormat="1" x14ac:dyDescent="0.2">
      <c r="A965" s="105"/>
      <c r="B965" s="108"/>
      <c r="C965" s="108"/>
      <c r="D965" s="108"/>
      <c r="E965" s="108"/>
      <c r="F965" s="108"/>
      <c r="G965" s="108"/>
      <c r="H965" s="108"/>
      <c r="I965" s="108"/>
      <c r="J965" s="108"/>
    </row>
    <row r="966" spans="1:10" s="153" customFormat="1" x14ac:dyDescent="0.2">
      <c r="A966" s="105"/>
      <c r="B966" s="108"/>
      <c r="C966" s="108"/>
      <c r="D966" s="108"/>
      <c r="E966" s="108"/>
      <c r="F966" s="108"/>
      <c r="G966" s="108"/>
      <c r="H966" s="108"/>
      <c r="I966" s="108"/>
      <c r="J966" s="108"/>
    </row>
    <row r="967" spans="1:10" s="153" customFormat="1" x14ac:dyDescent="0.2">
      <c r="A967" s="105"/>
      <c r="B967" s="108"/>
      <c r="C967" s="108"/>
      <c r="D967" s="108"/>
      <c r="E967" s="108"/>
      <c r="F967" s="108"/>
      <c r="G967" s="108"/>
      <c r="H967" s="108"/>
      <c r="I967" s="108"/>
      <c r="J967" s="108"/>
    </row>
    <row r="968" spans="1:10" s="153" customFormat="1" x14ac:dyDescent="0.2">
      <c r="A968" s="105"/>
      <c r="B968" s="108"/>
      <c r="C968" s="108"/>
      <c r="D968" s="108"/>
      <c r="E968" s="108"/>
      <c r="F968" s="108"/>
      <c r="G968" s="108"/>
      <c r="H968" s="108"/>
      <c r="I968" s="108"/>
      <c r="J968" s="108"/>
    </row>
    <row r="969" spans="1:10" s="153" customFormat="1" x14ac:dyDescent="0.2">
      <c r="A969" s="105"/>
      <c r="B969" s="108"/>
      <c r="C969" s="108"/>
      <c r="D969" s="108"/>
      <c r="E969" s="108"/>
      <c r="F969" s="108"/>
      <c r="G969" s="108"/>
      <c r="H969" s="108"/>
      <c r="I969" s="108"/>
      <c r="J969" s="108"/>
    </row>
    <row r="970" spans="1:10" s="153" customFormat="1" x14ac:dyDescent="0.2">
      <c r="A970" s="105"/>
      <c r="B970" s="108"/>
      <c r="C970" s="108"/>
      <c r="D970" s="108"/>
      <c r="E970" s="108"/>
      <c r="F970" s="108"/>
      <c r="G970" s="108"/>
      <c r="H970" s="108"/>
      <c r="I970" s="108"/>
      <c r="J970" s="108"/>
    </row>
    <row r="971" spans="1:10" s="153" customFormat="1" x14ac:dyDescent="0.2">
      <c r="A971" s="105"/>
      <c r="B971" s="108"/>
      <c r="C971" s="108"/>
      <c r="D971" s="108"/>
      <c r="E971" s="108"/>
      <c r="F971" s="108"/>
      <c r="G971" s="108"/>
      <c r="H971" s="108"/>
      <c r="I971" s="108"/>
      <c r="J971" s="108"/>
    </row>
    <row r="972" spans="1:10" s="153" customFormat="1" x14ac:dyDescent="0.2">
      <c r="A972" s="105"/>
      <c r="B972" s="108"/>
      <c r="C972" s="108"/>
      <c r="D972" s="108"/>
      <c r="E972" s="108"/>
      <c r="F972" s="108"/>
      <c r="G972" s="108"/>
      <c r="H972" s="108"/>
      <c r="I972" s="108"/>
      <c r="J972" s="108"/>
    </row>
    <row r="973" spans="1:10" s="153" customFormat="1" x14ac:dyDescent="0.2">
      <c r="A973" s="105"/>
      <c r="B973" s="108"/>
      <c r="C973" s="108"/>
      <c r="D973" s="108"/>
      <c r="E973" s="108"/>
      <c r="F973" s="108"/>
      <c r="G973" s="108"/>
      <c r="H973" s="108"/>
      <c r="I973" s="108"/>
      <c r="J973" s="108"/>
    </row>
    <row r="974" spans="1:10" s="153" customFormat="1" x14ac:dyDescent="0.2">
      <c r="A974" s="105"/>
      <c r="B974" s="108"/>
      <c r="C974" s="108"/>
      <c r="D974" s="108"/>
      <c r="E974" s="108"/>
      <c r="F974" s="108"/>
      <c r="G974" s="108"/>
      <c r="H974" s="108"/>
      <c r="I974" s="108"/>
      <c r="J974" s="108"/>
    </row>
    <row r="975" spans="1:10" s="153" customFormat="1" x14ac:dyDescent="0.2">
      <c r="A975" s="105"/>
      <c r="B975" s="108"/>
      <c r="C975" s="108"/>
      <c r="D975" s="108"/>
      <c r="E975" s="108"/>
      <c r="F975" s="108"/>
      <c r="G975" s="108"/>
      <c r="H975" s="108"/>
      <c r="I975" s="108"/>
      <c r="J975" s="108"/>
    </row>
    <row r="976" spans="1:10" s="153" customFormat="1" x14ac:dyDescent="0.2">
      <c r="A976" s="105"/>
      <c r="B976" s="108"/>
      <c r="C976" s="108"/>
      <c r="D976" s="108"/>
      <c r="E976" s="108"/>
      <c r="F976" s="108"/>
      <c r="G976" s="108"/>
      <c r="H976" s="108"/>
      <c r="I976" s="108"/>
      <c r="J976" s="108"/>
    </row>
    <row r="977" spans="1:10" s="153" customFormat="1" x14ac:dyDescent="0.2">
      <c r="A977" s="105"/>
      <c r="B977" s="108"/>
      <c r="C977" s="108"/>
      <c r="D977" s="108"/>
      <c r="E977" s="108"/>
      <c r="F977" s="108"/>
      <c r="G977" s="108"/>
      <c r="H977" s="108"/>
      <c r="I977" s="108"/>
      <c r="J977" s="108"/>
    </row>
    <row r="978" spans="1:10" s="153" customFormat="1" x14ac:dyDescent="0.2">
      <c r="A978" s="105"/>
      <c r="B978" s="108"/>
      <c r="C978" s="108"/>
      <c r="D978" s="108"/>
      <c r="E978" s="108"/>
      <c r="F978" s="108"/>
      <c r="G978" s="108"/>
      <c r="H978" s="108"/>
      <c r="I978" s="108"/>
      <c r="J978" s="108"/>
    </row>
    <row r="979" spans="1:10" s="153" customFormat="1" x14ac:dyDescent="0.2">
      <c r="A979" s="105"/>
      <c r="B979" s="108"/>
      <c r="C979" s="108"/>
      <c r="D979" s="108"/>
      <c r="E979" s="108"/>
      <c r="F979" s="108"/>
      <c r="G979" s="108"/>
      <c r="H979" s="108"/>
      <c r="I979" s="108"/>
      <c r="J979" s="108"/>
    </row>
    <row r="980" spans="1:10" s="153" customFormat="1" x14ac:dyDescent="0.2">
      <c r="A980" s="105"/>
      <c r="B980" s="108"/>
      <c r="C980" s="108"/>
      <c r="D980" s="108"/>
      <c r="E980" s="108"/>
      <c r="F980" s="108"/>
      <c r="G980" s="108"/>
      <c r="H980" s="108"/>
      <c r="I980" s="108"/>
      <c r="J980" s="108"/>
    </row>
    <row r="981" spans="1:10" s="153" customFormat="1" x14ac:dyDescent="0.2">
      <c r="A981" s="105"/>
      <c r="B981" s="108"/>
      <c r="C981" s="108"/>
      <c r="D981" s="108"/>
      <c r="E981" s="108"/>
      <c r="F981" s="108"/>
      <c r="G981" s="108"/>
      <c r="H981" s="108"/>
      <c r="I981" s="108"/>
      <c r="J981" s="108"/>
    </row>
    <row r="982" spans="1:10" s="153" customFormat="1" x14ac:dyDescent="0.2">
      <c r="A982" s="105"/>
      <c r="B982" s="108"/>
      <c r="C982" s="108"/>
      <c r="D982" s="108"/>
      <c r="E982" s="108"/>
      <c r="F982" s="108"/>
      <c r="G982" s="108"/>
      <c r="H982" s="108"/>
      <c r="I982" s="108"/>
      <c r="J982" s="108"/>
    </row>
    <row r="983" spans="1:10" s="153" customFormat="1" x14ac:dyDescent="0.2">
      <c r="A983" s="105"/>
      <c r="B983" s="108"/>
      <c r="C983" s="108"/>
      <c r="D983" s="108"/>
      <c r="E983" s="108"/>
      <c r="F983" s="108"/>
      <c r="G983" s="108"/>
      <c r="H983" s="108"/>
      <c r="I983" s="108"/>
      <c r="J983" s="108"/>
    </row>
    <row r="984" spans="1:10" s="153" customFormat="1" x14ac:dyDescent="0.2">
      <c r="A984" s="105"/>
      <c r="B984" s="108"/>
      <c r="C984" s="108"/>
      <c r="D984" s="108"/>
      <c r="E984" s="108"/>
      <c r="F984" s="108"/>
      <c r="G984" s="108"/>
      <c r="H984" s="108"/>
      <c r="I984" s="108"/>
      <c r="J984" s="108"/>
    </row>
    <row r="985" spans="1:10" s="153" customFormat="1" x14ac:dyDescent="0.2">
      <c r="A985" s="105"/>
      <c r="B985" s="108"/>
      <c r="C985" s="108"/>
      <c r="D985" s="108"/>
      <c r="E985" s="108"/>
      <c r="F985" s="108"/>
      <c r="G985" s="108"/>
      <c r="H985" s="108"/>
      <c r="I985" s="108"/>
      <c r="J985" s="108"/>
    </row>
    <row r="986" spans="1:10" s="153" customFormat="1" x14ac:dyDescent="0.2">
      <c r="A986" s="105"/>
      <c r="B986" s="108"/>
      <c r="C986" s="108"/>
      <c r="D986" s="108"/>
      <c r="E986" s="108"/>
      <c r="F986" s="108"/>
      <c r="G986" s="108"/>
      <c r="H986" s="108"/>
      <c r="I986" s="108"/>
      <c r="J986" s="108"/>
    </row>
    <row r="987" spans="1:10" s="153" customFormat="1" x14ac:dyDescent="0.2">
      <c r="A987" s="105"/>
      <c r="B987" s="108"/>
      <c r="C987" s="108"/>
      <c r="D987" s="108"/>
      <c r="E987" s="108"/>
      <c r="F987" s="108"/>
      <c r="G987" s="108"/>
      <c r="H987" s="108"/>
      <c r="I987" s="108"/>
      <c r="J987" s="108"/>
    </row>
    <row r="988" spans="1:10" s="153" customFormat="1" x14ac:dyDescent="0.2">
      <c r="A988" s="105"/>
      <c r="B988" s="108"/>
      <c r="C988" s="108"/>
      <c r="D988" s="108"/>
      <c r="E988" s="108"/>
      <c r="F988" s="108"/>
      <c r="G988" s="108"/>
      <c r="H988" s="108"/>
      <c r="I988" s="108"/>
      <c r="J988" s="108"/>
    </row>
    <row r="989" spans="1:10" s="153" customFormat="1" x14ac:dyDescent="0.2">
      <c r="A989" s="105"/>
      <c r="B989" s="108"/>
      <c r="C989" s="108"/>
      <c r="D989" s="108"/>
      <c r="E989" s="108"/>
      <c r="F989" s="108"/>
      <c r="G989" s="108"/>
      <c r="H989" s="108"/>
      <c r="I989" s="108"/>
      <c r="J989" s="108"/>
    </row>
    <row r="990" spans="1:10" s="153" customFormat="1" x14ac:dyDescent="0.2">
      <c r="A990" s="105"/>
      <c r="B990" s="108"/>
      <c r="C990" s="108"/>
      <c r="D990" s="108"/>
      <c r="E990" s="108"/>
      <c r="F990" s="108"/>
      <c r="G990" s="108"/>
      <c r="H990" s="108"/>
      <c r="I990" s="108"/>
      <c r="J990" s="108"/>
    </row>
    <row r="991" spans="1:10" s="153" customFormat="1" x14ac:dyDescent="0.2">
      <c r="A991" s="105"/>
      <c r="B991" s="108"/>
      <c r="C991" s="108"/>
      <c r="D991" s="108"/>
      <c r="E991" s="108"/>
      <c r="F991" s="108"/>
      <c r="G991" s="108"/>
      <c r="H991" s="108"/>
      <c r="I991" s="108"/>
      <c r="J991" s="108"/>
    </row>
    <row r="992" spans="1:10" s="153" customFormat="1" x14ac:dyDescent="0.2">
      <c r="A992" s="105"/>
      <c r="B992" s="108"/>
      <c r="C992" s="108"/>
      <c r="D992" s="108"/>
      <c r="E992" s="108"/>
      <c r="F992" s="108"/>
      <c r="G992" s="108"/>
      <c r="H992" s="108"/>
      <c r="I992" s="108"/>
      <c r="J992" s="108"/>
    </row>
    <row r="993" spans="1:10" s="153" customFormat="1" x14ac:dyDescent="0.2">
      <c r="A993" s="105"/>
      <c r="B993" s="108"/>
      <c r="C993" s="108"/>
      <c r="D993" s="108"/>
      <c r="E993" s="108"/>
      <c r="F993" s="108"/>
      <c r="G993" s="108"/>
      <c r="H993" s="108"/>
      <c r="I993" s="108"/>
      <c r="J993" s="108"/>
    </row>
    <row r="994" spans="1:10" s="153" customFormat="1" x14ac:dyDescent="0.2">
      <c r="A994" s="105"/>
      <c r="B994" s="108"/>
      <c r="C994" s="108"/>
      <c r="D994" s="108"/>
      <c r="E994" s="108"/>
      <c r="F994" s="108"/>
      <c r="G994" s="108"/>
      <c r="H994" s="108"/>
      <c r="I994" s="108"/>
      <c r="J994" s="108"/>
    </row>
    <row r="995" spans="1:10" s="153" customFormat="1" x14ac:dyDescent="0.2">
      <c r="A995" s="105"/>
      <c r="B995" s="108"/>
      <c r="C995" s="108"/>
      <c r="D995" s="108"/>
      <c r="E995" s="108"/>
      <c r="F995" s="108"/>
      <c r="G995" s="108"/>
      <c r="H995" s="108"/>
      <c r="I995" s="108"/>
      <c r="J995" s="108"/>
    </row>
    <row r="996" spans="1:10" s="153" customFormat="1" x14ac:dyDescent="0.2">
      <c r="A996" s="105"/>
      <c r="B996" s="108"/>
      <c r="C996" s="108"/>
      <c r="D996" s="108"/>
      <c r="E996" s="108"/>
      <c r="F996" s="108"/>
      <c r="G996" s="108"/>
      <c r="H996" s="108"/>
      <c r="I996" s="108"/>
      <c r="J996" s="108"/>
    </row>
    <row r="997" spans="1:10" s="153" customFormat="1" x14ac:dyDescent="0.2">
      <c r="A997" s="105"/>
      <c r="B997" s="108"/>
      <c r="C997" s="108"/>
      <c r="D997" s="108"/>
      <c r="E997" s="108"/>
      <c r="F997" s="108"/>
      <c r="G997" s="108"/>
      <c r="H997" s="108"/>
      <c r="I997" s="108"/>
      <c r="J997" s="108"/>
    </row>
    <row r="998" spans="1:10" s="153" customFormat="1" x14ac:dyDescent="0.2">
      <c r="A998" s="105"/>
      <c r="B998" s="108"/>
      <c r="C998" s="108"/>
      <c r="D998" s="108"/>
      <c r="E998" s="108"/>
      <c r="F998" s="108"/>
      <c r="G998" s="108"/>
      <c r="H998" s="108"/>
      <c r="I998" s="108"/>
      <c r="J998" s="108"/>
    </row>
    <row r="999" spans="1:10" s="153" customFormat="1" x14ac:dyDescent="0.2">
      <c r="A999" s="105"/>
      <c r="B999" s="108"/>
      <c r="C999" s="108"/>
      <c r="D999" s="108"/>
      <c r="E999" s="108"/>
      <c r="F999" s="108"/>
      <c r="G999" s="108"/>
      <c r="H999" s="108"/>
      <c r="I999" s="108"/>
      <c r="J999" s="108"/>
    </row>
    <row r="1000" spans="1:10" s="153" customFormat="1" x14ac:dyDescent="0.2">
      <c r="A1000" s="105"/>
      <c r="B1000" s="108"/>
      <c r="C1000" s="108"/>
      <c r="D1000" s="108"/>
      <c r="E1000" s="108"/>
      <c r="F1000" s="108"/>
      <c r="G1000" s="108"/>
      <c r="H1000" s="108"/>
      <c r="I1000" s="108"/>
      <c r="J1000" s="108"/>
    </row>
    <row r="1001" spans="1:10" s="153" customFormat="1" x14ac:dyDescent="0.2">
      <c r="A1001" s="105"/>
      <c r="B1001" s="108"/>
      <c r="C1001" s="108"/>
      <c r="D1001" s="108"/>
      <c r="E1001" s="108"/>
      <c r="F1001" s="108"/>
      <c r="G1001" s="108"/>
      <c r="H1001" s="108"/>
      <c r="I1001" s="108"/>
      <c r="J1001" s="108"/>
    </row>
    <row r="1002" spans="1:10" s="153" customFormat="1" x14ac:dyDescent="0.2">
      <c r="A1002" s="105"/>
      <c r="B1002" s="108"/>
      <c r="C1002" s="108"/>
      <c r="D1002" s="108"/>
      <c r="E1002" s="108"/>
      <c r="F1002" s="108"/>
      <c r="G1002" s="108"/>
      <c r="H1002" s="108"/>
      <c r="I1002" s="108"/>
      <c r="J1002" s="108"/>
    </row>
    <row r="1003" spans="1:10" s="153" customFormat="1" x14ac:dyDescent="0.2">
      <c r="A1003" s="105"/>
      <c r="B1003" s="108"/>
      <c r="C1003" s="108"/>
      <c r="D1003" s="108"/>
      <c r="E1003" s="108"/>
      <c r="F1003" s="108"/>
      <c r="G1003" s="108"/>
      <c r="H1003" s="108"/>
      <c r="I1003" s="108"/>
      <c r="J1003" s="108"/>
    </row>
    <row r="1004" spans="1:10" s="153" customFormat="1" x14ac:dyDescent="0.2">
      <c r="A1004" s="105"/>
      <c r="B1004" s="108"/>
      <c r="C1004" s="108"/>
      <c r="D1004" s="108"/>
      <c r="E1004" s="108"/>
      <c r="F1004" s="108"/>
      <c r="G1004" s="108"/>
      <c r="H1004" s="108"/>
      <c r="I1004" s="108"/>
      <c r="J1004" s="108"/>
    </row>
    <row r="1005" spans="1:10" s="153" customFormat="1" x14ac:dyDescent="0.2">
      <c r="A1005" s="105"/>
      <c r="B1005" s="108"/>
      <c r="C1005" s="108"/>
      <c r="D1005" s="108"/>
      <c r="E1005" s="108"/>
      <c r="F1005" s="108"/>
      <c r="G1005" s="108"/>
      <c r="H1005" s="108"/>
      <c r="I1005" s="108"/>
      <c r="J1005" s="108"/>
    </row>
    <row r="1006" spans="1:10" s="153" customFormat="1" x14ac:dyDescent="0.2">
      <c r="A1006" s="105"/>
      <c r="B1006" s="108"/>
      <c r="C1006" s="108"/>
      <c r="D1006" s="108"/>
      <c r="E1006" s="108"/>
      <c r="F1006" s="108"/>
      <c r="G1006" s="108"/>
      <c r="H1006" s="108"/>
      <c r="I1006" s="108"/>
      <c r="J1006" s="108"/>
    </row>
    <row r="1007" spans="1:10" s="153" customFormat="1" x14ac:dyDescent="0.2">
      <c r="A1007" s="105"/>
      <c r="B1007" s="108"/>
      <c r="C1007" s="108"/>
      <c r="D1007" s="108"/>
      <c r="E1007" s="108"/>
      <c r="F1007" s="108"/>
      <c r="G1007" s="108"/>
      <c r="H1007" s="108"/>
      <c r="I1007" s="108"/>
      <c r="J1007" s="108"/>
    </row>
    <row r="1008" spans="1:10" s="153" customFormat="1" x14ac:dyDescent="0.2">
      <c r="A1008" s="105"/>
      <c r="B1008" s="108"/>
      <c r="C1008" s="108"/>
      <c r="D1008" s="108"/>
      <c r="E1008" s="108"/>
      <c r="F1008" s="108"/>
      <c r="G1008" s="108"/>
      <c r="H1008" s="108"/>
      <c r="I1008" s="108"/>
      <c r="J1008" s="108"/>
    </row>
    <row r="1009" spans="1:10" s="153" customFormat="1" x14ac:dyDescent="0.2">
      <c r="A1009" s="105"/>
      <c r="B1009" s="108"/>
      <c r="C1009" s="108"/>
      <c r="D1009" s="108"/>
      <c r="E1009" s="108"/>
      <c r="F1009" s="108"/>
      <c r="G1009" s="108"/>
      <c r="H1009" s="108"/>
      <c r="I1009" s="108"/>
      <c r="J1009" s="108"/>
    </row>
    <row r="1010" spans="1:10" s="153" customFormat="1" x14ac:dyDescent="0.2">
      <c r="A1010" s="105"/>
      <c r="B1010" s="108"/>
      <c r="C1010" s="108"/>
      <c r="D1010" s="108"/>
      <c r="E1010" s="108"/>
      <c r="F1010" s="108"/>
      <c r="G1010" s="108"/>
      <c r="H1010" s="108"/>
      <c r="I1010" s="108"/>
      <c r="J1010" s="108"/>
    </row>
    <row r="1011" spans="1:10" s="153" customFormat="1" x14ac:dyDescent="0.2">
      <c r="A1011" s="105"/>
      <c r="B1011" s="108"/>
      <c r="C1011" s="108"/>
      <c r="D1011" s="108"/>
      <c r="E1011" s="108"/>
      <c r="F1011" s="108"/>
      <c r="G1011" s="108"/>
      <c r="H1011" s="108"/>
      <c r="I1011" s="108"/>
      <c r="J1011" s="108"/>
    </row>
    <row r="1012" spans="1:10" s="153" customFormat="1" x14ac:dyDescent="0.2">
      <c r="A1012" s="105"/>
      <c r="B1012" s="108"/>
      <c r="C1012" s="108"/>
      <c r="D1012" s="108"/>
      <c r="E1012" s="108"/>
      <c r="F1012" s="108"/>
      <c r="G1012" s="108"/>
      <c r="H1012" s="108"/>
      <c r="I1012" s="108"/>
      <c r="J1012" s="108"/>
    </row>
    <row r="1013" spans="1:10" s="153" customFormat="1" x14ac:dyDescent="0.2">
      <c r="A1013" s="105"/>
      <c r="B1013" s="108"/>
      <c r="C1013" s="108"/>
      <c r="D1013" s="108"/>
      <c r="E1013" s="108"/>
      <c r="F1013" s="108"/>
      <c r="G1013" s="108"/>
      <c r="H1013" s="108"/>
      <c r="I1013" s="108"/>
      <c r="J1013" s="108"/>
    </row>
    <row r="1014" spans="1:10" s="153" customFormat="1" x14ac:dyDescent="0.2">
      <c r="A1014" s="105"/>
      <c r="B1014" s="108"/>
      <c r="C1014" s="108"/>
      <c r="D1014" s="108"/>
      <c r="E1014" s="108"/>
      <c r="F1014" s="108"/>
      <c r="G1014" s="108"/>
      <c r="H1014" s="108"/>
      <c r="I1014" s="108"/>
      <c r="J1014" s="108"/>
    </row>
    <row r="1015" spans="1:10" s="153" customFormat="1" x14ac:dyDescent="0.2">
      <c r="A1015" s="105"/>
      <c r="B1015" s="108"/>
      <c r="C1015" s="108"/>
      <c r="D1015" s="108"/>
      <c r="E1015" s="108"/>
      <c r="F1015" s="108"/>
      <c r="G1015" s="108"/>
      <c r="H1015" s="108"/>
      <c r="I1015" s="108"/>
      <c r="J1015" s="108"/>
    </row>
    <row r="1016" spans="1:10" s="153" customFormat="1" x14ac:dyDescent="0.2">
      <c r="A1016" s="105"/>
      <c r="B1016" s="108"/>
      <c r="C1016" s="108"/>
      <c r="D1016" s="108"/>
      <c r="E1016" s="108"/>
      <c r="F1016" s="108"/>
      <c r="G1016" s="108"/>
      <c r="H1016" s="108"/>
      <c r="I1016" s="108"/>
      <c r="J1016" s="108"/>
    </row>
    <row r="1017" spans="1:10" s="153" customFormat="1" x14ac:dyDescent="0.2">
      <c r="A1017" s="105"/>
      <c r="B1017" s="108"/>
      <c r="C1017" s="108"/>
      <c r="D1017" s="108"/>
      <c r="E1017" s="108"/>
      <c r="F1017" s="108"/>
      <c r="G1017" s="108"/>
      <c r="H1017" s="108"/>
      <c r="I1017" s="108"/>
      <c r="J1017" s="108"/>
    </row>
    <row r="1018" spans="1:10" s="153" customFormat="1" x14ac:dyDescent="0.2">
      <c r="A1018" s="105"/>
      <c r="B1018" s="108"/>
      <c r="C1018" s="108"/>
      <c r="D1018" s="108"/>
      <c r="E1018" s="108"/>
      <c r="F1018" s="108"/>
      <c r="G1018" s="108"/>
      <c r="H1018" s="108"/>
      <c r="I1018" s="108"/>
      <c r="J1018" s="108"/>
    </row>
    <row r="1019" spans="1:10" s="153" customFormat="1" x14ac:dyDescent="0.2">
      <c r="A1019" s="105"/>
      <c r="B1019" s="108"/>
      <c r="C1019" s="108"/>
      <c r="D1019" s="108"/>
      <c r="E1019" s="108"/>
      <c r="F1019" s="108"/>
      <c r="G1019" s="108"/>
      <c r="H1019" s="108"/>
      <c r="I1019" s="108"/>
      <c r="J1019" s="108"/>
    </row>
    <row r="1020" spans="1:10" s="153" customFormat="1" x14ac:dyDescent="0.2">
      <c r="A1020" s="105"/>
      <c r="B1020" s="108"/>
      <c r="C1020" s="108"/>
      <c r="D1020" s="108"/>
      <c r="E1020" s="108"/>
      <c r="F1020" s="108"/>
      <c r="G1020" s="108"/>
      <c r="H1020" s="108"/>
      <c r="I1020" s="108"/>
      <c r="J1020" s="108"/>
    </row>
    <row r="1021" spans="1:10" s="153" customFormat="1" x14ac:dyDescent="0.2">
      <c r="A1021" s="105"/>
      <c r="B1021" s="108"/>
      <c r="C1021" s="108"/>
      <c r="D1021" s="108"/>
      <c r="E1021" s="108"/>
      <c r="F1021" s="108"/>
      <c r="G1021" s="108"/>
      <c r="H1021" s="108"/>
      <c r="I1021" s="108"/>
      <c r="J1021" s="108"/>
    </row>
    <row r="1022" spans="1:10" s="153" customFormat="1" x14ac:dyDescent="0.2">
      <c r="A1022" s="105"/>
      <c r="B1022" s="108"/>
      <c r="C1022" s="108"/>
      <c r="D1022" s="108"/>
      <c r="E1022" s="108"/>
      <c r="F1022" s="108"/>
      <c r="G1022" s="108"/>
      <c r="H1022" s="108"/>
      <c r="I1022" s="108"/>
      <c r="J1022" s="108"/>
    </row>
    <row r="1023" spans="1:10" s="153" customFormat="1" x14ac:dyDescent="0.2">
      <c r="A1023" s="105"/>
      <c r="B1023" s="108"/>
      <c r="C1023" s="108"/>
      <c r="D1023" s="108"/>
      <c r="E1023" s="108"/>
      <c r="F1023" s="108"/>
      <c r="G1023" s="108"/>
      <c r="H1023" s="108"/>
      <c r="I1023" s="108"/>
      <c r="J1023" s="108"/>
    </row>
    <row r="1024" spans="1:10" s="153" customFormat="1" x14ac:dyDescent="0.2">
      <c r="A1024" s="105"/>
      <c r="B1024" s="108"/>
      <c r="C1024" s="108"/>
      <c r="D1024" s="108"/>
      <c r="E1024" s="108"/>
      <c r="F1024" s="108"/>
      <c r="G1024" s="108"/>
      <c r="H1024" s="108"/>
      <c r="I1024" s="108"/>
      <c r="J1024" s="108"/>
    </row>
    <row r="1025" spans="1:10" s="153" customFormat="1" x14ac:dyDescent="0.2">
      <c r="A1025" s="105"/>
      <c r="B1025" s="108"/>
      <c r="C1025" s="108"/>
      <c r="D1025" s="108"/>
      <c r="E1025" s="108"/>
      <c r="F1025" s="108"/>
      <c r="G1025" s="108"/>
      <c r="H1025" s="108"/>
      <c r="I1025" s="108"/>
      <c r="J1025" s="108"/>
    </row>
    <row r="1026" spans="1:10" s="153" customFormat="1" x14ac:dyDescent="0.2">
      <c r="A1026" s="105"/>
      <c r="B1026" s="108"/>
      <c r="C1026" s="108"/>
      <c r="D1026" s="108"/>
      <c r="E1026" s="108"/>
      <c r="F1026" s="108"/>
      <c r="G1026" s="108"/>
      <c r="H1026" s="108"/>
      <c r="I1026" s="108"/>
      <c r="J1026" s="108"/>
    </row>
    <row r="1027" spans="1:10" s="153" customFormat="1" x14ac:dyDescent="0.2">
      <c r="A1027" s="105"/>
      <c r="B1027" s="108"/>
      <c r="C1027" s="108"/>
      <c r="D1027" s="108"/>
      <c r="E1027" s="108"/>
      <c r="F1027" s="108"/>
      <c r="G1027" s="108"/>
      <c r="H1027" s="108"/>
      <c r="I1027" s="108"/>
      <c r="J1027" s="108"/>
    </row>
    <row r="1028" spans="1:10" s="153" customFormat="1" x14ac:dyDescent="0.2">
      <c r="A1028" s="105"/>
      <c r="B1028" s="108"/>
      <c r="C1028" s="108"/>
      <c r="D1028" s="108"/>
      <c r="E1028" s="108"/>
      <c r="F1028" s="108"/>
      <c r="G1028" s="108"/>
      <c r="H1028" s="108"/>
      <c r="I1028" s="108"/>
      <c r="J1028" s="108"/>
    </row>
    <row r="1029" spans="1:10" s="153" customFormat="1" x14ac:dyDescent="0.2">
      <c r="A1029" s="105"/>
      <c r="B1029" s="108"/>
      <c r="C1029" s="108"/>
      <c r="D1029" s="108"/>
      <c r="E1029" s="108"/>
      <c r="F1029" s="108"/>
      <c r="G1029" s="108"/>
      <c r="H1029" s="108"/>
      <c r="I1029" s="108"/>
      <c r="J1029" s="108"/>
    </row>
    <row r="1030" spans="1:10" s="153" customFormat="1" x14ac:dyDescent="0.2">
      <c r="A1030" s="105"/>
      <c r="B1030" s="108"/>
      <c r="C1030" s="108"/>
      <c r="D1030" s="108"/>
      <c r="E1030" s="108"/>
      <c r="F1030" s="108"/>
      <c r="G1030" s="108"/>
      <c r="H1030" s="108"/>
      <c r="I1030" s="108"/>
      <c r="J1030" s="108"/>
    </row>
    <row r="1031" spans="1:10" s="153" customFormat="1" x14ac:dyDescent="0.2">
      <c r="A1031" s="105"/>
      <c r="B1031" s="108"/>
      <c r="C1031" s="108"/>
      <c r="D1031" s="108"/>
      <c r="E1031" s="108"/>
      <c r="F1031" s="108"/>
      <c r="G1031" s="108"/>
      <c r="H1031" s="108"/>
      <c r="I1031" s="108"/>
      <c r="J1031" s="108"/>
    </row>
    <row r="1032" spans="1:10" s="153" customFormat="1" x14ac:dyDescent="0.2">
      <c r="A1032" s="105"/>
      <c r="B1032" s="108"/>
      <c r="C1032" s="108"/>
      <c r="D1032" s="108"/>
      <c r="E1032" s="108"/>
      <c r="F1032" s="108"/>
      <c r="G1032" s="108"/>
      <c r="H1032" s="108"/>
      <c r="I1032" s="108"/>
      <c r="J1032" s="108"/>
    </row>
    <row r="1033" spans="1:10" s="153" customFormat="1" x14ac:dyDescent="0.2">
      <c r="A1033" s="105"/>
      <c r="B1033" s="108"/>
      <c r="C1033" s="108"/>
      <c r="D1033" s="108"/>
      <c r="E1033" s="108"/>
      <c r="F1033" s="108"/>
      <c r="G1033" s="108"/>
      <c r="H1033" s="108"/>
      <c r="I1033" s="108"/>
      <c r="J1033" s="108"/>
    </row>
    <row r="1034" spans="1:10" s="153" customFormat="1" x14ac:dyDescent="0.2">
      <c r="A1034" s="105"/>
      <c r="B1034" s="108"/>
      <c r="C1034" s="108"/>
      <c r="D1034" s="108"/>
      <c r="E1034" s="108"/>
      <c r="F1034" s="108"/>
      <c r="G1034" s="108"/>
      <c r="H1034" s="108"/>
      <c r="I1034" s="108"/>
      <c r="J1034" s="108"/>
    </row>
    <row r="1035" spans="1:10" s="153" customFormat="1" x14ac:dyDescent="0.2">
      <c r="A1035" s="105"/>
      <c r="B1035" s="108"/>
      <c r="C1035" s="108"/>
      <c r="D1035" s="108"/>
      <c r="E1035" s="108"/>
      <c r="F1035" s="108"/>
      <c r="G1035" s="108"/>
      <c r="H1035" s="108"/>
      <c r="I1035" s="108"/>
      <c r="J1035" s="108"/>
    </row>
    <row r="1036" spans="1:10" s="153" customFormat="1" x14ac:dyDescent="0.2">
      <c r="A1036" s="105"/>
      <c r="B1036" s="108"/>
      <c r="C1036" s="108"/>
      <c r="D1036" s="108"/>
      <c r="E1036" s="108"/>
      <c r="F1036" s="108"/>
      <c r="G1036" s="108"/>
      <c r="H1036" s="108"/>
      <c r="I1036" s="108"/>
      <c r="J1036" s="108"/>
    </row>
    <row r="1037" spans="1:10" s="153" customFormat="1" x14ac:dyDescent="0.2">
      <c r="A1037" s="105"/>
      <c r="B1037" s="108"/>
      <c r="C1037" s="108"/>
      <c r="D1037" s="108"/>
      <c r="E1037" s="108"/>
      <c r="F1037" s="108"/>
      <c r="G1037" s="108"/>
      <c r="H1037" s="108"/>
      <c r="I1037" s="108"/>
      <c r="J1037" s="108"/>
    </row>
    <row r="1038" spans="1:10" s="153" customFormat="1" x14ac:dyDescent="0.2">
      <c r="A1038" s="105"/>
      <c r="B1038" s="108"/>
      <c r="C1038" s="108"/>
      <c r="D1038" s="108"/>
      <c r="E1038" s="108"/>
      <c r="F1038" s="108"/>
      <c r="G1038" s="108"/>
      <c r="H1038" s="108"/>
      <c r="I1038" s="108"/>
      <c r="J1038" s="108"/>
    </row>
    <row r="1039" spans="1:10" s="153" customFormat="1" x14ac:dyDescent="0.2">
      <c r="A1039" s="105"/>
      <c r="B1039" s="108"/>
      <c r="C1039" s="108"/>
      <c r="D1039" s="108"/>
      <c r="E1039" s="108"/>
      <c r="F1039" s="108"/>
      <c r="G1039" s="108"/>
      <c r="H1039" s="108"/>
      <c r="I1039" s="108"/>
      <c r="J1039" s="108"/>
    </row>
    <row r="1040" spans="1:10" s="153" customFormat="1" x14ac:dyDescent="0.2">
      <c r="A1040" s="105"/>
      <c r="B1040" s="108"/>
      <c r="C1040" s="108"/>
      <c r="D1040" s="108"/>
      <c r="E1040" s="108"/>
      <c r="F1040" s="108"/>
      <c r="G1040" s="108"/>
      <c r="H1040" s="108"/>
      <c r="I1040" s="108"/>
      <c r="J1040" s="108"/>
    </row>
    <row r="1041" spans="1:10" s="153" customFormat="1" x14ac:dyDescent="0.2">
      <c r="A1041" s="105"/>
      <c r="B1041" s="108"/>
      <c r="C1041" s="108"/>
      <c r="D1041" s="108"/>
      <c r="E1041" s="108"/>
      <c r="F1041" s="108"/>
      <c r="G1041" s="108"/>
      <c r="H1041" s="108"/>
      <c r="I1041" s="108"/>
      <c r="J1041" s="108"/>
    </row>
    <row r="1042" spans="1:10" s="153" customFormat="1" x14ac:dyDescent="0.2">
      <c r="A1042" s="105"/>
      <c r="B1042" s="108"/>
      <c r="C1042" s="108"/>
      <c r="D1042" s="108"/>
      <c r="E1042" s="108"/>
      <c r="F1042" s="108"/>
      <c r="G1042" s="108"/>
      <c r="H1042" s="108"/>
      <c r="I1042" s="108"/>
      <c r="J1042" s="108"/>
    </row>
    <row r="1043" spans="1:10" s="153" customFormat="1" x14ac:dyDescent="0.2">
      <c r="A1043" s="105"/>
      <c r="B1043" s="108"/>
      <c r="C1043" s="108"/>
      <c r="D1043" s="108"/>
      <c r="E1043" s="108"/>
      <c r="F1043" s="108"/>
      <c r="G1043" s="108"/>
      <c r="H1043" s="108"/>
      <c r="I1043" s="108"/>
      <c r="J1043" s="108"/>
    </row>
    <row r="1044" spans="1:10" s="153" customFormat="1" x14ac:dyDescent="0.2">
      <c r="A1044" s="105"/>
      <c r="B1044" s="108"/>
      <c r="C1044" s="108"/>
      <c r="D1044" s="108"/>
      <c r="E1044" s="108"/>
      <c r="F1044" s="108"/>
      <c r="G1044" s="108"/>
      <c r="H1044" s="108"/>
      <c r="I1044" s="108"/>
      <c r="J1044" s="108"/>
    </row>
    <row r="1045" spans="1:10" s="153" customFormat="1" x14ac:dyDescent="0.2">
      <c r="A1045" s="105"/>
      <c r="B1045" s="108"/>
      <c r="C1045" s="108"/>
      <c r="D1045" s="108"/>
      <c r="E1045" s="108"/>
      <c r="F1045" s="108"/>
      <c r="G1045" s="108"/>
      <c r="H1045" s="108"/>
      <c r="I1045" s="108"/>
      <c r="J1045" s="108"/>
    </row>
    <row r="1046" spans="1:10" s="153" customFormat="1" x14ac:dyDescent="0.2">
      <c r="A1046" s="105"/>
      <c r="B1046" s="108"/>
      <c r="C1046" s="108"/>
      <c r="D1046" s="108"/>
      <c r="E1046" s="108"/>
      <c r="F1046" s="108"/>
      <c r="G1046" s="108"/>
      <c r="H1046" s="108"/>
      <c r="I1046" s="108"/>
      <c r="J1046" s="108"/>
    </row>
    <row r="1047" spans="1:10" s="153" customFormat="1" x14ac:dyDescent="0.2">
      <c r="A1047" s="105"/>
      <c r="B1047" s="108"/>
      <c r="C1047" s="108"/>
      <c r="D1047" s="108"/>
      <c r="E1047" s="108"/>
      <c r="F1047" s="108"/>
      <c r="G1047" s="108"/>
      <c r="H1047" s="108"/>
      <c r="I1047" s="108"/>
      <c r="J1047" s="108"/>
    </row>
    <row r="1048" spans="1:10" s="153" customFormat="1" x14ac:dyDescent="0.2">
      <c r="A1048" s="105"/>
      <c r="B1048" s="108"/>
      <c r="C1048" s="108"/>
      <c r="D1048" s="108"/>
      <c r="E1048" s="108"/>
      <c r="F1048" s="108"/>
      <c r="G1048" s="108"/>
      <c r="H1048" s="108"/>
      <c r="I1048" s="108"/>
      <c r="J1048" s="108"/>
    </row>
    <row r="1049" spans="1:10" s="153" customFormat="1" x14ac:dyDescent="0.2">
      <c r="A1049" s="105"/>
      <c r="B1049" s="108"/>
      <c r="C1049" s="108"/>
      <c r="D1049" s="108"/>
      <c r="E1049" s="108"/>
      <c r="F1049" s="108"/>
      <c r="G1049" s="108"/>
      <c r="H1049" s="108"/>
      <c r="I1049" s="108"/>
      <c r="J1049" s="108"/>
    </row>
    <row r="1050" spans="1:10" s="153" customFormat="1" x14ac:dyDescent="0.2">
      <c r="A1050" s="105"/>
      <c r="B1050" s="108"/>
      <c r="C1050" s="108"/>
      <c r="D1050" s="108"/>
      <c r="E1050" s="108"/>
      <c r="F1050" s="108"/>
      <c r="G1050" s="108"/>
      <c r="H1050" s="108"/>
      <c r="I1050" s="108"/>
      <c r="J1050" s="108"/>
    </row>
    <row r="1051" spans="1:10" s="153" customFormat="1" x14ac:dyDescent="0.2">
      <c r="A1051" s="105"/>
      <c r="B1051" s="108"/>
      <c r="C1051" s="108"/>
      <c r="D1051" s="108"/>
      <c r="E1051" s="108"/>
      <c r="F1051" s="108"/>
      <c r="G1051" s="108"/>
      <c r="H1051" s="108"/>
      <c r="I1051" s="108"/>
      <c r="J1051" s="108"/>
    </row>
    <row r="1052" spans="1:10" s="153" customFormat="1" x14ac:dyDescent="0.2">
      <c r="A1052" s="105"/>
      <c r="B1052" s="108"/>
      <c r="C1052" s="108"/>
      <c r="D1052" s="108"/>
      <c r="E1052" s="108"/>
      <c r="F1052" s="108"/>
      <c r="G1052" s="108"/>
      <c r="H1052" s="108"/>
      <c r="I1052" s="108"/>
      <c r="J1052" s="108"/>
    </row>
    <row r="1053" spans="1:10" s="153" customFormat="1" x14ac:dyDescent="0.2">
      <c r="A1053" s="105"/>
      <c r="B1053" s="108"/>
      <c r="C1053" s="108"/>
      <c r="D1053" s="108"/>
      <c r="E1053" s="108"/>
      <c r="F1053" s="108"/>
      <c r="G1053" s="108"/>
      <c r="H1053" s="108"/>
      <c r="I1053" s="108"/>
      <c r="J1053" s="108"/>
    </row>
    <row r="1054" spans="1:10" s="153" customFormat="1" x14ac:dyDescent="0.2">
      <c r="A1054" s="105"/>
      <c r="B1054" s="108"/>
      <c r="C1054" s="108"/>
      <c r="D1054" s="108"/>
      <c r="E1054" s="108"/>
      <c r="F1054" s="108"/>
      <c r="G1054" s="108"/>
      <c r="H1054" s="108"/>
      <c r="I1054" s="108"/>
      <c r="J1054" s="108"/>
    </row>
    <row r="1055" spans="1:10" s="153" customFormat="1" x14ac:dyDescent="0.2">
      <c r="A1055" s="105"/>
      <c r="B1055" s="108"/>
      <c r="C1055" s="108"/>
      <c r="D1055" s="108"/>
      <c r="E1055" s="108"/>
      <c r="F1055" s="108"/>
      <c r="G1055" s="108"/>
      <c r="H1055" s="108"/>
      <c r="I1055" s="108"/>
      <c r="J1055" s="108"/>
    </row>
    <row r="1056" spans="1:10" s="153" customFormat="1" x14ac:dyDescent="0.2">
      <c r="A1056" s="105"/>
      <c r="B1056" s="108"/>
      <c r="C1056" s="108"/>
      <c r="D1056" s="108"/>
      <c r="E1056" s="108"/>
      <c r="F1056" s="108"/>
      <c r="G1056" s="108"/>
      <c r="H1056" s="108"/>
      <c r="I1056" s="108"/>
      <c r="J1056" s="108"/>
    </row>
    <row r="1057" spans="1:10" s="153" customFormat="1" x14ac:dyDescent="0.2">
      <c r="A1057" s="105"/>
      <c r="B1057" s="108"/>
      <c r="C1057" s="108"/>
      <c r="D1057" s="108"/>
      <c r="E1057" s="108"/>
      <c r="F1057" s="108"/>
      <c r="G1057" s="108"/>
      <c r="H1057" s="108"/>
      <c r="I1057" s="108"/>
      <c r="J1057" s="108"/>
    </row>
    <row r="1058" spans="1:10" s="153" customFormat="1" x14ac:dyDescent="0.2">
      <c r="A1058" s="105"/>
      <c r="B1058" s="108"/>
      <c r="C1058" s="108"/>
      <c r="D1058" s="108"/>
      <c r="E1058" s="108"/>
      <c r="F1058" s="108"/>
      <c r="G1058" s="108"/>
      <c r="H1058" s="108"/>
      <c r="I1058" s="108"/>
      <c r="J1058" s="108"/>
    </row>
    <row r="1059" spans="1:10" s="153" customFormat="1" x14ac:dyDescent="0.2">
      <c r="A1059" s="105"/>
      <c r="B1059" s="108"/>
      <c r="C1059" s="108"/>
      <c r="D1059" s="108"/>
      <c r="E1059" s="108"/>
      <c r="F1059" s="108"/>
      <c r="G1059" s="108"/>
      <c r="H1059" s="108"/>
      <c r="I1059" s="108"/>
      <c r="J1059" s="108"/>
    </row>
    <row r="1060" spans="1:10" s="153" customFormat="1" x14ac:dyDescent="0.2">
      <c r="A1060" s="105"/>
      <c r="B1060" s="108"/>
      <c r="C1060" s="108"/>
      <c r="D1060" s="108"/>
      <c r="E1060" s="108"/>
      <c r="F1060" s="108"/>
      <c r="G1060" s="108"/>
      <c r="H1060" s="108"/>
      <c r="I1060" s="108"/>
      <c r="J1060" s="108"/>
    </row>
    <row r="1061" spans="1:10" s="153" customFormat="1" x14ac:dyDescent="0.2">
      <c r="A1061" s="105"/>
      <c r="B1061" s="108"/>
      <c r="C1061" s="108"/>
      <c r="D1061" s="108"/>
      <c r="E1061" s="108"/>
      <c r="F1061" s="108"/>
      <c r="G1061" s="108"/>
      <c r="H1061" s="108"/>
      <c r="I1061" s="108"/>
      <c r="J1061" s="108"/>
    </row>
    <row r="1062" spans="1:10" s="153" customFormat="1" x14ac:dyDescent="0.2">
      <c r="A1062" s="105"/>
      <c r="B1062" s="108"/>
      <c r="C1062" s="108"/>
      <c r="D1062" s="108"/>
      <c r="E1062" s="108"/>
      <c r="F1062" s="108"/>
      <c r="G1062" s="108"/>
      <c r="H1062" s="108"/>
      <c r="I1062" s="108"/>
      <c r="J1062" s="108"/>
    </row>
    <row r="1063" spans="1:10" s="153" customFormat="1" x14ac:dyDescent="0.2">
      <c r="A1063" s="105"/>
      <c r="B1063" s="108"/>
      <c r="C1063" s="108"/>
      <c r="D1063" s="108"/>
      <c r="E1063" s="108"/>
      <c r="F1063" s="108"/>
      <c r="G1063" s="108"/>
      <c r="H1063" s="108"/>
      <c r="I1063" s="108"/>
      <c r="J1063" s="108"/>
    </row>
    <row r="1064" spans="1:10" s="153" customFormat="1" x14ac:dyDescent="0.2">
      <c r="A1064" s="105"/>
      <c r="B1064" s="108"/>
      <c r="C1064" s="108"/>
      <c r="D1064" s="108"/>
      <c r="E1064" s="108"/>
      <c r="F1064" s="108"/>
      <c r="G1064" s="108"/>
      <c r="H1064" s="108"/>
      <c r="I1064" s="108"/>
      <c r="J1064" s="108"/>
    </row>
    <row r="1065" spans="1:10" s="153" customFormat="1" x14ac:dyDescent="0.2">
      <c r="A1065" s="105"/>
      <c r="B1065" s="108"/>
      <c r="C1065" s="108"/>
      <c r="D1065" s="108"/>
      <c r="E1065" s="108"/>
      <c r="F1065" s="108"/>
      <c r="G1065" s="108"/>
      <c r="H1065" s="108"/>
      <c r="I1065" s="108"/>
      <c r="J1065" s="108"/>
    </row>
    <row r="1066" spans="1:10" s="153" customFormat="1" x14ac:dyDescent="0.2">
      <c r="A1066" s="105"/>
      <c r="B1066" s="108"/>
      <c r="C1066" s="108"/>
      <c r="D1066" s="108"/>
      <c r="E1066" s="108"/>
      <c r="F1066" s="108"/>
      <c r="G1066" s="108"/>
      <c r="H1066" s="108"/>
      <c r="I1066" s="108"/>
      <c r="J1066" s="108"/>
    </row>
    <row r="1067" spans="1:10" s="153" customFormat="1" x14ac:dyDescent="0.2">
      <c r="A1067" s="105"/>
      <c r="B1067" s="108"/>
      <c r="C1067" s="108"/>
      <c r="D1067" s="108"/>
      <c r="E1067" s="108"/>
      <c r="F1067" s="108"/>
      <c r="G1067" s="108"/>
      <c r="H1067" s="108"/>
      <c r="I1067" s="108"/>
      <c r="J1067" s="108"/>
    </row>
    <row r="1068" spans="1:10" s="153" customFormat="1" x14ac:dyDescent="0.2">
      <c r="A1068" s="105"/>
      <c r="B1068" s="108"/>
      <c r="C1068" s="108"/>
      <c r="D1068" s="108"/>
      <c r="E1068" s="108"/>
      <c r="F1068" s="108"/>
      <c r="G1068" s="108"/>
      <c r="H1068" s="108"/>
      <c r="I1068" s="108"/>
      <c r="J1068" s="108"/>
    </row>
    <row r="1069" spans="1:10" s="153" customFormat="1" x14ac:dyDescent="0.2">
      <c r="A1069" s="105"/>
      <c r="B1069" s="108"/>
      <c r="C1069" s="108"/>
      <c r="D1069" s="108"/>
      <c r="E1069" s="108"/>
      <c r="F1069" s="108"/>
      <c r="G1069" s="108"/>
      <c r="H1069" s="108"/>
      <c r="I1069" s="108"/>
      <c r="J1069" s="108"/>
    </row>
    <row r="1070" spans="1:10" s="153" customFormat="1" x14ac:dyDescent="0.2">
      <c r="A1070" s="105"/>
      <c r="B1070" s="108"/>
      <c r="C1070" s="108"/>
      <c r="D1070" s="108"/>
      <c r="E1070" s="108"/>
      <c r="F1070" s="108"/>
      <c r="G1070" s="108"/>
      <c r="H1070" s="108"/>
      <c r="I1070" s="108"/>
      <c r="J1070" s="108"/>
    </row>
    <row r="1071" spans="1:10" s="153" customFormat="1" x14ac:dyDescent="0.2">
      <c r="A1071" s="105"/>
      <c r="B1071" s="108"/>
      <c r="C1071" s="108"/>
      <c r="D1071" s="108"/>
      <c r="E1071" s="108"/>
      <c r="F1071" s="108"/>
      <c r="G1071" s="108"/>
      <c r="H1071" s="108"/>
      <c r="I1071" s="108"/>
      <c r="J1071" s="108"/>
    </row>
    <row r="1072" spans="1:10" s="153" customFormat="1" x14ac:dyDescent="0.2">
      <c r="A1072" s="105"/>
      <c r="B1072" s="108"/>
      <c r="C1072" s="108"/>
      <c r="D1072" s="108"/>
      <c r="E1072" s="108"/>
      <c r="F1072" s="108"/>
      <c r="G1072" s="108"/>
      <c r="H1072" s="108"/>
      <c r="I1072" s="108"/>
      <c r="J1072" s="108"/>
    </row>
    <row r="1073" spans="1:10" s="153" customFormat="1" x14ac:dyDescent="0.2">
      <c r="A1073" s="105"/>
      <c r="B1073" s="108"/>
      <c r="C1073" s="108"/>
      <c r="D1073" s="108"/>
      <c r="E1073" s="108"/>
      <c r="F1073" s="108"/>
      <c r="G1073" s="108"/>
      <c r="H1073" s="108"/>
      <c r="I1073" s="108"/>
      <c r="J1073" s="108"/>
    </row>
    <row r="1074" spans="1:10" s="153" customFormat="1" x14ac:dyDescent="0.2">
      <c r="A1074" s="105"/>
      <c r="B1074" s="108"/>
      <c r="C1074" s="108"/>
      <c r="D1074" s="108"/>
      <c r="E1074" s="108"/>
      <c r="F1074" s="108"/>
      <c r="G1074" s="108"/>
      <c r="H1074" s="108"/>
      <c r="I1074" s="108"/>
      <c r="J1074" s="108"/>
    </row>
    <row r="1075" spans="1:10" s="153" customFormat="1" x14ac:dyDescent="0.2">
      <c r="A1075" s="105"/>
      <c r="B1075" s="108"/>
      <c r="C1075" s="108"/>
      <c r="D1075" s="108"/>
      <c r="E1075" s="108"/>
      <c r="F1075" s="108"/>
      <c r="G1075" s="108"/>
      <c r="H1075" s="108"/>
      <c r="I1075" s="108"/>
      <c r="J1075" s="108"/>
    </row>
    <row r="1076" spans="1:10" s="153" customFormat="1" x14ac:dyDescent="0.2">
      <c r="A1076" s="105"/>
      <c r="B1076" s="108"/>
      <c r="C1076" s="108"/>
      <c r="D1076" s="108"/>
      <c r="E1076" s="108"/>
      <c r="F1076" s="108"/>
      <c r="G1076" s="108"/>
      <c r="H1076" s="108"/>
      <c r="I1076" s="108"/>
      <c r="J1076" s="108"/>
    </row>
    <row r="1077" spans="1:10" s="153" customFormat="1" x14ac:dyDescent="0.2">
      <c r="A1077" s="105"/>
      <c r="B1077" s="108"/>
      <c r="C1077" s="108"/>
      <c r="D1077" s="108"/>
      <c r="E1077" s="108"/>
      <c r="F1077" s="108"/>
      <c r="G1077" s="108"/>
      <c r="H1077" s="108"/>
      <c r="I1077" s="108"/>
      <c r="J1077" s="108"/>
    </row>
    <row r="1078" spans="1:10" s="153" customFormat="1" x14ac:dyDescent="0.2">
      <c r="A1078" s="105"/>
      <c r="B1078" s="108"/>
      <c r="C1078" s="108"/>
      <c r="D1078" s="108"/>
      <c r="E1078" s="108"/>
      <c r="F1078" s="108"/>
      <c r="G1078" s="108"/>
      <c r="H1078" s="108"/>
      <c r="I1078" s="108"/>
      <c r="J1078" s="108"/>
    </row>
    <row r="1079" spans="1:10" s="153" customFormat="1" x14ac:dyDescent="0.2">
      <c r="A1079" s="105"/>
      <c r="B1079" s="108"/>
      <c r="C1079" s="108"/>
      <c r="D1079" s="108"/>
      <c r="E1079" s="108"/>
      <c r="F1079" s="108"/>
      <c r="G1079" s="108"/>
      <c r="H1079" s="108"/>
      <c r="I1079" s="108"/>
      <c r="J1079" s="108"/>
    </row>
    <row r="1080" spans="1:10" s="153" customFormat="1" x14ac:dyDescent="0.2">
      <c r="A1080" s="105"/>
      <c r="B1080" s="108"/>
      <c r="C1080" s="108"/>
      <c r="D1080" s="108"/>
      <c r="E1080" s="108"/>
      <c r="F1080" s="108"/>
      <c r="G1080" s="108"/>
      <c r="H1080" s="108"/>
      <c r="I1080" s="108"/>
      <c r="J1080" s="108"/>
    </row>
    <row r="1081" spans="1:10" s="153" customFormat="1" x14ac:dyDescent="0.2">
      <c r="A1081" s="105"/>
      <c r="B1081" s="108"/>
      <c r="C1081" s="108"/>
      <c r="D1081" s="108"/>
      <c r="E1081" s="108"/>
      <c r="F1081" s="108"/>
      <c r="G1081" s="108"/>
      <c r="H1081" s="108"/>
      <c r="I1081" s="108"/>
      <c r="J1081" s="108"/>
    </row>
    <row r="1082" spans="1:10" s="153" customFormat="1" x14ac:dyDescent="0.2">
      <c r="A1082" s="105"/>
      <c r="B1082" s="108"/>
      <c r="C1082" s="108"/>
      <c r="D1082" s="108"/>
      <c r="E1082" s="108"/>
      <c r="F1082" s="108"/>
      <c r="G1082" s="108"/>
      <c r="H1082" s="108"/>
      <c r="I1082" s="108"/>
      <c r="J1082" s="108"/>
    </row>
    <row r="1083" spans="1:10" s="153" customFormat="1" x14ac:dyDescent="0.2">
      <c r="A1083" s="105"/>
      <c r="B1083" s="108"/>
      <c r="C1083" s="108"/>
      <c r="D1083" s="108"/>
      <c r="E1083" s="108"/>
      <c r="F1083" s="108"/>
      <c r="G1083" s="108"/>
      <c r="H1083" s="108"/>
      <c r="I1083" s="108"/>
      <c r="J1083" s="108"/>
    </row>
    <row r="1084" spans="1:10" s="153" customFormat="1" x14ac:dyDescent="0.2">
      <c r="A1084" s="105"/>
      <c r="B1084" s="108"/>
      <c r="C1084" s="108"/>
      <c r="D1084" s="108"/>
      <c r="E1084" s="108"/>
      <c r="F1084" s="108"/>
      <c r="G1084" s="108"/>
      <c r="H1084" s="108"/>
      <c r="I1084" s="108"/>
      <c r="J1084" s="108"/>
    </row>
    <row r="1085" spans="1:10" s="153" customFormat="1" x14ac:dyDescent="0.2">
      <c r="A1085" s="105"/>
      <c r="B1085" s="108"/>
      <c r="C1085" s="108"/>
      <c r="D1085" s="108"/>
      <c r="E1085" s="108"/>
      <c r="F1085" s="108"/>
      <c r="G1085" s="108"/>
      <c r="H1085" s="108"/>
      <c r="I1085" s="108"/>
      <c r="J1085" s="108"/>
    </row>
    <row r="1086" spans="1:10" s="153" customFormat="1" x14ac:dyDescent="0.2">
      <c r="A1086" s="105"/>
      <c r="B1086" s="108"/>
      <c r="C1086" s="108"/>
      <c r="D1086" s="108"/>
      <c r="E1086" s="108"/>
      <c r="F1086" s="108"/>
      <c r="G1086" s="108"/>
      <c r="H1086" s="108"/>
      <c r="I1086" s="108"/>
      <c r="J1086" s="108"/>
    </row>
    <row r="1087" spans="1:10" s="153" customFormat="1" x14ac:dyDescent="0.2">
      <c r="A1087" s="105"/>
      <c r="B1087" s="108"/>
      <c r="C1087" s="108"/>
      <c r="D1087" s="108"/>
      <c r="E1087" s="108"/>
      <c r="F1087" s="108"/>
      <c r="G1087" s="108"/>
      <c r="H1087" s="108"/>
      <c r="I1087" s="108"/>
      <c r="J1087" s="108"/>
    </row>
    <row r="1088" spans="1:10" s="153" customFormat="1" x14ac:dyDescent="0.2">
      <c r="A1088" s="105"/>
      <c r="B1088" s="108"/>
      <c r="C1088" s="108"/>
      <c r="D1088" s="108"/>
      <c r="E1088" s="108"/>
      <c r="F1088" s="108"/>
      <c r="G1088" s="108"/>
      <c r="H1088" s="108"/>
      <c r="I1088" s="108"/>
      <c r="J1088" s="108"/>
    </row>
    <row r="1089" spans="1:10" s="153" customFormat="1" x14ac:dyDescent="0.2">
      <c r="A1089" s="105"/>
      <c r="B1089" s="108"/>
      <c r="C1089" s="108"/>
      <c r="D1089" s="108"/>
      <c r="E1089" s="108"/>
      <c r="F1089" s="108"/>
      <c r="G1089" s="108"/>
      <c r="H1089" s="108"/>
      <c r="I1089" s="108"/>
      <c r="J1089" s="108"/>
    </row>
    <row r="1090" spans="1:10" s="153" customFormat="1" x14ac:dyDescent="0.2">
      <c r="A1090" s="105"/>
      <c r="B1090" s="108"/>
      <c r="C1090" s="108"/>
      <c r="D1090" s="108"/>
      <c r="E1090" s="108"/>
      <c r="F1090" s="108"/>
      <c r="G1090" s="108"/>
      <c r="H1090" s="108"/>
      <c r="I1090" s="108"/>
      <c r="J1090" s="108"/>
    </row>
    <row r="1091" spans="1:10" s="153" customFormat="1" x14ac:dyDescent="0.2">
      <c r="A1091" s="105"/>
      <c r="B1091" s="108"/>
      <c r="C1091" s="108"/>
      <c r="D1091" s="108"/>
      <c r="E1091" s="108"/>
      <c r="F1091" s="108"/>
      <c r="G1091" s="108"/>
      <c r="H1091" s="108"/>
      <c r="I1091" s="108"/>
      <c r="J1091" s="108"/>
    </row>
    <row r="1092" spans="1:10" s="153" customFormat="1" x14ac:dyDescent="0.2">
      <c r="A1092" s="105"/>
      <c r="B1092" s="108"/>
      <c r="C1092" s="108"/>
      <c r="D1092" s="108"/>
      <c r="E1092" s="108"/>
      <c r="F1092" s="108"/>
      <c r="G1092" s="108"/>
      <c r="H1092" s="108"/>
      <c r="I1092" s="108"/>
      <c r="J1092" s="108"/>
    </row>
    <row r="1093" spans="1:10" s="153" customFormat="1" x14ac:dyDescent="0.2">
      <c r="A1093" s="105"/>
      <c r="B1093" s="108"/>
      <c r="C1093" s="108"/>
      <c r="D1093" s="108"/>
      <c r="E1093" s="108"/>
      <c r="F1093" s="108"/>
      <c r="G1093" s="108"/>
      <c r="H1093" s="108"/>
      <c r="I1093" s="108"/>
      <c r="J1093" s="108"/>
    </row>
    <row r="1094" spans="1:10" s="153" customFormat="1" x14ac:dyDescent="0.2">
      <c r="A1094" s="105"/>
      <c r="B1094" s="108"/>
      <c r="C1094" s="108"/>
      <c r="D1094" s="108"/>
      <c r="E1094" s="108"/>
      <c r="F1094" s="108"/>
      <c r="G1094" s="108"/>
      <c r="H1094" s="108"/>
      <c r="I1094" s="108"/>
      <c r="J1094" s="108"/>
    </row>
    <row r="1095" spans="1:10" s="153" customFormat="1" x14ac:dyDescent="0.2">
      <c r="A1095" s="105"/>
      <c r="B1095" s="108"/>
      <c r="C1095" s="108"/>
      <c r="D1095" s="108"/>
      <c r="E1095" s="108"/>
      <c r="F1095" s="108"/>
      <c r="G1095" s="108"/>
      <c r="H1095" s="108"/>
      <c r="I1095" s="108"/>
      <c r="J1095" s="108"/>
    </row>
    <row r="1096" spans="1:10" s="153" customFormat="1" x14ac:dyDescent="0.2">
      <c r="A1096" s="105"/>
      <c r="B1096" s="108"/>
      <c r="C1096" s="108"/>
      <c r="D1096" s="108"/>
      <c r="E1096" s="108"/>
      <c r="F1096" s="108"/>
      <c r="G1096" s="108"/>
      <c r="H1096" s="108"/>
      <c r="I1096" s="108"/>
      <c r="J1096" s="108"/>
    </row>
    <row r="1097" spans="1:10" s="153" customFormat="1" x14ac:dyDescent="0.2">
      <c r="A1097" s="105"/>
      <c r="B1097" s="108"/>
      <c r="C1097" s="108"/>
      <c r="D1097" s="108"/>
      <c r="E1097" s="108"/>
      <c r="F1097" s="108"/>
      <c r="G1097" s="108"/>
      <c r="H1097" s="108"/>
      <c r="I1097" s="108"/>
      <c r="J1097" s="108"/>
    </row>
    <row r="1098" spans="1:10" s="153" customFormat="1" x14ac:dyDescent="0.2">
      <c r="A1098" s="105"/>
      <c r="B1098" s="108"/>
      <c r="C1098" s="108"/>
      <c r="D1098" s="108"/>
      <c r="E1098" s="108"/>
      <c r="F1098" s="108"/>
      <c r="G1098" s="108"/>
      <c r="H1098" s="108"/>
      <c r="I1098" s="108"/>
      <c r="J1098" s="108"/>
    </row>
    <row r="1099" spans="1:10" s="153" customFormat="1" x14ac:dyDescent="0.2">
      <c r="A1099" s="105"/>
      <c r="B1099" s="108"/>
      <c r="C1099" s="108"/>
      <c r="D1099" s="108"/>
      <c r="E1099" s="108"/>
      <c r="F1099" s="108"/>
      <c r="G1099" s="108"/>
      <c r="H1099" s="108"/>
      <c r="I1099" s="108"/>
      <c r="J1099" s="108"/>
    </row>
    <row r="1100" spans="1:10" s="153" customFormat="1" x14ac:dyDescent="0.2">
      <c r="A1100" s="105"/>
      <c r="B1100" s="108"/>
      <c r="C1100" s="108"/>
      <c r="D1100" s="108"/>
      <c r="E1100" s="108"/>
      <c r="F1100" s="108"/>
      <c r="G1100" s="108"/>
      <c r="H1100" s="108"/>
      <c r="I1100" s="108"/>
      <c r="J1100" s="108"/>
    </row>
    <row r="1101" spans="1:10" s="153" customFormat="1" x14ac:dyDescent="0.2">
      <c r="A1101" s="105"/>
      <c r="B1101" s="108"/>
      <c r="C1101" s="108"/>
      <c r="D1101" s="108"/>
      <c r="E1101" s="108"/>
      <c r="F1101" s="108"/>
      <c r="G1101" s="108"/>
      <c r="H1101" s="108"/>
      <c r="I1101" s="108"/>
      <c r="J1101" s="108"/>
    </row>
    <row r="1102" spans="1:10" s="153" customFormat="1" x14ac:dyDescent="0.2">
      <c r="A1102" s="105"/>
      <c r="B1102" s="108"/>
      <c r="C1102" s="108"/>
      <c r="D1102" s="108"/>
      <c r="E1102" s="108"/>
      <c r="F1102" s="108"/>
      <c r="G1102" s="108"/>
      <c r="H1102" s="108"/>
      <c r="I1102" s="108"/>
      <c r="J1102" s="108"/>
    </row>
    <row r="1103" spans="1:10" s="153" customFormat="1" x14ac:dyDescent="0.2">
      <c r="A1103" s="105"/>
      <c r="B1103" s="108"/>
      <c r="C1103" s="108"/>
      <c r="D1103" s="108"/>
      <c r="E1103" s="108"/>
      <c r="F1103" s="108"/>
      <c r="G1103" s="108"/>
      <c r="H1103" s="108"/>
      <c r="I1103" s="108"/>
      <c r="J1103" s="108"/>
    </row>
    <row r="1104" spans="1:10" s="153" customFormat="1" x14ac:dyDescent="0.2">
      <c r="A1104" s="105"/>
      <c r="B1104" s="108"/>
      <c r="C1104" s="108"/>
      <c r="D1104" s="108"/>
      <c r="E1104" s="108"/>
      <c r="F1104" s="108"/>
      <c r="G1104" s="108"/>
      <c r="H1104" s="108"/>
      <c r="I1104" s="108"/>
      <c r="J1104" s="108"/>
    </row>
    <row r="1105" spans="1:10" s="153" customFormat="1" x14ac:dyDescent="0.2">
      <c r="A1105" s="105"/>
      <c r="B1105" s="108"/>
      <c r="C1105" s="108"/>
      <c r="D1105" s="108"/>
      <c r="E1105" s="108"/>
      <c r="F1105" s="108"/>
      <c r="G1105" s="108"/>
      <c r="H1105" s="108"/>
      <c r="I1105" s="108"/>
      <c r="J1105" s="108"/>
    </row>
    <row r="1106" spans="1:10" s="153" customFormat="1" x14ac:dyDescent="0.2">
      <c r="A1106" s="105"/>
      <c r="B1106" s="108"/>
      <c r="C1106" s="108"/>
      <c r="D1106" s="108"/>
      <c r="E1106" s="108"/>
      <c r="F1106" s="108"/>
      <c r="G1106" s="108"/>
      <c r="H1106" s="108"/>
      <c r="I1106" s="108"/>
      <c r="J1106" s="108"/>
    </row>
    <row r="1107" spans="1:10" s="153" customFormat="1" x14ac:dyDescent="0.2">
      <c r="A1107" s="105"/>
      <c r="B1107" s="108"/>
      <c r="C1107" s="108"/>
      <c r="D1107" s="108"/>
      <c r="E1107" s="108"/>
      <c r="F1107" s="108"/>
      <c r="G1107" s="108"/>
      <c r="H1107" s="108"/>
      <c r="I1107" s="108"/>
      <c r="J1107" s="108"/>
    </row>
    <row r="1108" spans="1:10" s="153" customFormat="1" x14ac:dyDescent="0.2">
      <c r="A1108" s="105"/>
      <c r="B1108" s="108"/>
      <c r="C1108" s="108"/>
      <c r="D1108" s="108"/>
      <c r="E1108" s="108"/>
      <c r="F1108" s="108"/>
      <c r="G1108" s="108"/>
      <c r="H1108" s="108"/>
      <c r="I1108" s="108"/>
      <c r="J1108" s="108"/>
    </row>
    <row r="1109" spans="1:10" s="153" customFormat="1" x14ac:dyDescent="0.2">
      <c r="A1109" s="105"/>
      <c r="B1109" s="108"/>
      <c r="C1109" s="108"/>
      <c r="D1109" s="108"/>
      <c r="E1109" s="108"/>
      <c r="F1109" s="108"/>
      <c r="G1109" s="108"/>
      <c r="H1109" s="108"/>
      <c r="I1109" s="108"/>
      <c r="J1109" s="108"/>
    </row>
    <row r="1110" spans="1:10" s="153" customFormat="1" x14ac:dyDescent="0.2">
      <c r="A1110" s="105"/>
      <c r="B1110" s="108"/>
      <c r="C1110" s="108"/>
      <c r="D1110" s="108"/>
      <c r="E1110" s="108"/>
      <c r="F1110" s="108"/>
      <c r="G1110" s="108"/>
      <c r="H1110" s="108"/>
      <c r="I1110" s="108"/>
      <c r="J1110" s="108"/>
    </row>
    <row r="1111" spans="1:10" s="153" customFormat="1" x14ac:dyDescent="0.2">
      <c r="A1111" s="105"/>
      <c r="B1111" s="108"/>
      <c r="C1111" s="108"/>
      <c r="D1111" s="108"/>
      <c r="E1111" s="108"/>
      <c r="F1111" s="108"/>
      <c r="G1111" s="108"/>
      <c r="H1111" s="108"/>
      <c r="I1111" s="108"/>
      <c r="J1111" s="108"/>
    </row>
    <row r="1112" spans="1:10" s="153" customFormat="1" x14ac:dyDescent="0.2">
      <c r="A1112" s="105"/>
      <c r="B1112" s="108"/>
      <c r="C1112" s="108"/>
      <c r="D1112" s="108"/>
      <c r="E1112" s="108"/>
      <c r="F1112" s="108"/>
      <c r="G1112" s="108"/>
      <c r="H1112" s="108"/>
      <c r="I1112" s="108"/>
      <c r="J1112" s="108"/>
    </row>
    <row r="1113" spans="1:10" s="153" customFormat="1" x14ac:dyDescent="0.2">
      <c r="A1113" s="105"/>
      <c r="B1113" s="108"/>
      <c r="C1113" s="108"/>
      <c r="D1113" s="108"/>
      <c r="E1113" s="108"/>
      <c r="F1113" s="108"/>
      <c r="G1113" s="108"/>
      <c r="H1113" s="108"/>
      <c r="I1113" s="108"/>
      <c r="J1113" s="108"/>
    </row>
    <row r="1114" spans="1:10" s="153" customFormat="1" x14ac:dyDescent="0.2">
      <c r="A1114" s="105"/>
      <c r="B1114" s="108"/>
      <c r="C1114" s="108"/>
      <c r="D1114" s="108"/>
      <c r="E1114" s="108"/>
      <c r="F1114" s="108"/>
      <c r="G1114" s="108"/>
      <c r="H1114" s="108"/>
      <c r="I1114" s="108"/>
      <c r="J1114" s="108"/>
    </row>
    <row r="1115" spans="1:10" s="153" customFormat="1" x14ac:dyDescent="0.2">
      <c r="A1115" s="105"/>
      <c r="B1115" s="108"/>
      <c r="C1115" s="108"/>
      <c r="D1115" s="108"/>
      <c r="E1115" s="108"/>
      <c r="F1115" s="108"/>
      <c r="G1115" s="108"/>
      <c r="H1115" s="108"/>
      <c r="I1115" s="108"/>
      <c r="J1115" s="108"/>
    </row>
    <row r="1116" spans="1:10" s="153" customFormat="1" x14ac:dyDescent="0.2">
      <c r="A1116" s="105"/>
      <c r="B1116" s="108"/>
      <c r="C1116" s="108"/>
      <c r="D1116" s="108"/>
      <c r="E1116" s="108"/>
      <c r="F1116" s="108"/>
      <c r="G1116" s="108"/>
      <c r="H1116" s="108"/>
      <c r="I1116" s="108"/>
      <c r="J1116" s="108"/>
    </row>
    <row r="1117" spans="1:10" s="153" customFormat="1" x14ac:dyDescent="0.2">
      <c r="A1117" s="105"/>
      <c r="B1117" s="108"/>
      <c r="C1117" s="108"/>
      <c r="D1117" s="108"/>
      <c r="E1117" s="108"/>
      <c r="F1117" s="108"/>
      <c r="G1117" s="108"/>
      <c r="H1117" s="108"/>
      <c r="I1117" s="108"/>
      <c r="J1117" s="108"/>
    </row>
    <row r="1118" spans="1:10" s="153" customFormat="1" x14ac:dyDescent="0.2">
      <c r="A1118" s="105"/>
      <c r="B1118" s="108"/>
      <c r="C1118" s="108"/>
      <c r="D1118" s="108"/>
      <c r="E1118" s="108"/>
      <c r="F1118" s="108"/>
      <c r="G1118" s="108"/>
      <c r="H1118" s="108"/>
      <c r="I1118" s="108"/>
      <c r="J1118" s="108"/>
    </row>
    <row r="1119" spans="1:10" s="153" customFormat="1" x14ac:dyDescent="0.2">
      <c r="A1119" s="105"/>
      <c r="B1119" s="108"/>
      <c r="C1119" s="108"/>
      <c r="D1119" s="108"/>
      <c r="E1119" s="108"/>
      <c r="F1119" s="108"/>
      <c r="G1119" s="108"/>
      <c r="H1119" s="108"/>
      <c r="I1119" s="108"/>
      <c r="J1119" s="108"/>
    </row>
    <row r="1120" spans="1:10" s="153" customFormat="1" x14ac:dyDescent="0.2">
      <c r="A1120" s="105"/>
      <c r="B1120" s="108"/>
      <c r="C1120" s="108"/>
      <c r="D1120" s="108"/>
      <c r="E1120" s="108"/>
      <c r="F1120" s="108"/>
      <c r="G1120" s="108"/>
      <c r="H1120" s="108"/>
      <c r="I1120" s="108"/>
      <c r="J1120" s="108"/>
    </row>
    <row r="1121" spans="1:10" s="153" customFormat="1" x14ac:dyDescent="0.2">
      <c r="A1121" s="105"/>
      <c r="B1121" s="108"/>
      <c r="C1121" s="108"/>
      <c r="D1121" s="108"/>
      <c r="E1121" s="108"/>
      <c r="F1121" s="108"/>
      <c r="G1121" s="108"/>
      <c r="H1121" s="108"/>
      <c r="I1121" s="108"/>
      <c r="J1121" s="108"/>
    </row>
    <row r="1122" spans="1:10" s="153" customFormat="1" x14ac:dyDescent="0.2">
      <c r="A1122" s="105"/>
      <c r="B1122" s="108"/>
      <c r="C1122" s="108"/>
      <c r="D1122" s="108"/>
      <c r="E1122" s="108"/>
      <c r="F1122" s="108"/>
      <c r="G1122" s="108"/>
      <c r="H1122" s="108"/>
      <c r="I1122" s="108"/>
      <c r="J1122" s="108"/>
    </row>
    <row r="1123" spans="1:10" s="153" customFormat="1" x14ac:dyDescent="0.2">
      <c r="A1123" s="105"/>
      <c r="B1123" s="108"/>
      <c r="C1123" s="108"/>
      <c r="D1123" s="108"/>
      <c r="E1123" s="108"/>
      <c r="F1123" s="108"/>
      <c r="G1123" s="108"/>
      <c r="H1123" s="108"/>
      <c r="I1123" s="108"/>
      <c r="J1123" s="108"/>
    </row>
    <row r="1124" spans="1:10" s="153" customFormat="1" x14ac:dyDescent="0.2">
      <c r="A1124" s="105"/>
      <c r="B1124" s="108"/>
      <c r="C1124" s="108"/>
      <c r="D1124" s="108"/>
      <c r="E1124" s="108"/>
      <c r="F1124" s="108"/>
      <c r="G1124" s="108"/>
      <c r="H1124" s="108"/>
      <c r="I1124" s="108"/>
      <c r="J1124" s="108"/>
    </row>
    <row r="1125" spans="1:10" s="153" customFormat="1" x14ac:dyDescent="0.2">
      <c r="A1125" s="105"/>
      <c r="B1125" s="108"/>
      <c r="C1125" s="108"/>
      <c r="D1125" s="108"/>
      <c r="E1125" s="108"/>
      <c r="F1125" s="108"/>
      <c r="G1125" s="108"/>
      <c r="H1125" s="108"/>
      <c r="I1125" s="108"/>
      <c r="J1125" s="108"/>
    </row>
    <row r="1126" spans="1:10" s="153" customFormat="1" x14ac:dyDescent="0.2">
      <c r="A1126" s="105"/>
      <c r="B1126" s="108"/>
      <c r="C1126" s="108"/>
      <c r="D1126" s="108"/>
      <c r="E1126" s="108"/>
      <c r="F1126" s="108"/>
      <c r="G1126" s="108"/>
      <c r="H1126" s="108"/>
      <c r="I1126" s="108"/>
      <c r="J1126" s="108"/>
    </row>
    <row r="1127" spans="1:10" s="153" customFormat="1" x14ac:dyDescent="0.2">
      <c r="A1127" s="105"/>
      <c r="B1127" s="108"/>
      <c r="C1127" s="108"/>
      <c r="D1127" s="108"/>
      <c r="E1127" s="108"/>
      <c r="F1127" s="108"/>
      <c r="G1127" s="108"/>
      <c r="H1127" s="108"/>
      <c r="I1127" s="108"/>
      <c r="J1127" s="108"/>
    </row>
    <row r="1128" spans="1:10" s="153" customFormat="1" x14ac:dyDescent="0.2">
      <c r="A1128" s="105"/>
      <c r="B1128" s="108"/>
      <c r="C1128" s="108"/>
      <c r="D1128" s="108"/>
      <c r="E1128" s="108"/>
      <c r="F1128" s="108"/>
      <c r="G1128" s="108"/>
      <c r="H1128" s="108"/>
      <c r="I1128" s="108"/>
      <c r="J1128" s="108"/>
    </row>
    <row r="1129" spans="1:10" s="153" customFormat="1" x14ac:dyDescent="0.2">
      <c r="A1129" s="105"/>
      <c r="B1129" s="108"/>
      <c r="C1129" s="108"/>
      <c r="D1129" s="108"/>
      <c r="E1129" s="108"/>
      <c r="F1129" s="108"/>
      <c r="G1129" s="108"/>
      <c r="H1129" s="108"/>
      <c r="I1129" s="108"/>
      <c r="J1129" s="108"/>
    </row>
    <row r="1130" spans="1:10" s="153" customFormat="1" x14ac:dyDescent="0.2">
      <c r="A1130" s="105"/>
      <c r="B1130" s="108"/>
      <c r="C1130" s="108"/>
      <c r="D1130" s="108"/>
      <c r="E1130" s="108"/>
      <c r="F1130" s="108"/>
      <c r="G1130" s="108"/>
      <c r="H1130" s="108"/>
      <c r="I1130" s="108"/>
      <c r="J1130" s="108"/>
    </row>
    <row r="1131" spans="1:10" s="153" customFormat="1" x14ac:dyDescent="0.2">
      <c r="A1131" s="105"/>
      <c r="B1131" s="108"/>
      <c r="C1131" s="108"/>
      <c r="D1131" s="108"/>
      <c r="E1131" s="108"/>
      <c r="F1131" s="108"/>
      <c r="G1131" s="108"/>
      <c r="H1131" s="108"/>
      <c r="I1131" s="108"/>
      <c r="J1131" s="108"/>
    </row>
    <row r="1132" spans="1:10" s="153" customFormat="1" x14ac:dyDescent="0.2">
      <c r="A1132" s="105"/>
      <c r="B1132" s="108"/>
      <c r="C1132" s="108"/>
      <c r="D1132" s="108"/>
      <c r="E1132" s="108"/>
      <c r="F1132" s="108"/>
      <c r="G1132" s="108"/>
      <c r="H1132" s="108"/>
      <c r="I1132" s="108"/>
      <c r="J1132" s="108"/>
    </row>
    <row r="1133" spans="1:10" s="153" customFormat="1" x14ac:dyDescent="0.2">
      <c r="A1133" s="105"/>
      <c r="B1133" s="108"/>
      <c r="C1133" s="108"/>
      <c r="D1133" s="108"/>
      <c r="E1133" s="108"/>
      <c r="F1133" s="108"/>
      <c r="G1133" s="108"/>
      <c r="H1133" s="108"/>
      <c r="I1133" s="108"/>
      <c r="J1133" s="108"/>
    </row>
    <row r="1134" spans="1:10" s="153" customFormat="1" x14ac:dyDescent="0.2">
      <c r="A1134" s="105"/>
      <c r="B1134" s="108"/>
      <c r="C1134" s="108"/>
      <c r="D1134" s="108"/>
      <c r="E1134" s="108"/>
      <c r="F1134" s="108"/>
      <c r="G1134" s="108"/>
      <c r="H1134" s="108"/>
      <c r="I1134" s="108"/>
      <c r="J1134" s="108"/>
    </row>
    <row r="1135" spans="1:10" s="153" customFormat="1" x14ac:dyDescent="0.2">
      <c r="A1135" s="105"/>
      <c r="B1135" s="108"/>
      <c r="C1135" s="108"/>
      <c r="D1135" s="108"/>
      <c r="E1135" s="108"/>
      <c r="F1135" s="108"/>
      <c r="G1135" s="108"/>
      <c r="H1135" s="108"/>
      <c r="I1135" s="108"/>
      <c r="J1135" s="108"/>
    </row>
    <row r="1136" spans="1:10" s="153" customFormat="1" x14ac:dyDescent="0.2">
      <c r="A1136" s="105"/>
      <c r="B1136" s="108"/>
      <c r="C1136" s="108"/>
      <c r="D1136" s="108"/>
      <c r="E1136" s="108"/>
      <c r="F1136" s="108"/>
      <c r="G1136" s="108"/>
      <c r="H1136" s="108"/>
      <c r="I1136" s="108"/>
      <c r="J1136" s="108"/>
    </row>
    <row r="1137" spans="1:10" s="153" customFormat="1" x14ac:dyDescent="0.2">
      <c r="A1137" s="105"/>
      <c r="B1137" s="108"/>
      <c r="C1137" s="108"/>
      <c r="D1137" s="108"/>
      <c r="E1137" s="108"/>
      <c r="F1137" s="108"/>
      <c r="G1137" s="108"/>
      <c r="H1137" s="108"/>
      <c r="I1137" s="108"/>
      <c r="J1137" s="108"/>
    </row>
    <row r="1138" spans="1:10" s="153" customFormat="1" x14ac:dyDescent="0.2">
      <c r="A1138" s="105"/>
      <c r="B1138" s="108"/>
      <c r="C1138" s="108"/>
      <c r="D1138" s="108"/>
      <c r="E1138" s="108"/>
      <c r="F1138" s="108"/>
      <c r="G1138" s="108"/>
      <c r="H1138" s="108"/>
      <c r="I1138" s="108"/>
      <c r="J1138" s="108"/>
    </row>
    <row r="1139" spans="1:10" s="153" customFormat="1" x14ac:dyDescent="0.2">
      <c r="A1139" s="105"/>
      <c r="B1139" s="108"/>
      <c r="C1139" s="108"/>
      <c r="D1139" s="108"/>
      <c r="E1139" s="108"/>
      <c r="F1139" s="108"/>
      <c r="G1139" s="108"/>
      <c r="H1139" s="108"/>
      <c r="I1139" s="108"/>
      <c r="J1139" s="108"/>
    </row>
    <row r="1140" spans="1:10" s="153" customFormat="1" x14ac:dyDescent="0.2">
      <c r="A1140" s="105"/>
      <c r="B1140" s="108"/>
      <c r="C1140" s="108"/>
      <c r="D1140" s="108"/>
      <c r="E1140" s="108"/>
      <c r="F1140" s="108"/>
      <c r="G1140" s="108"/>
      <c r="H1140" s="108"/>
      <c r="I1140" s="108"/>
      <c r="J1140" s="108"/>
    </row>
    <row r="1141" spans="1:10" s="153" customFormat="1" x14ac:dyDescent="0.2">
      <c r="A1141" s="105"/>
      <c r="B1141" s="108"/>
      <c r="C1141" s="108"/>
      <c r="D1141" s="108"/>
      <c r="E1141" s="108"/>
      <c r="F1141" s="108"/>
      <c r="G1141" s="108"/>
      <c r="H1141" s="108"/>
      <c r="I1141" s="108"/>
      <c r="J1141" s="108"/>
    </row>
    <row r="1142" spans="1:10" s="153" customFormat="1" x14ac:dyDescent="0.2">
      <c r="A1142" s="105"/>
      <c r="B1142" s="108"/>
      <c r="C1142" s="108"/>
      <c r="D1142" s="108"/>
      <c r="E1142" s="108"/>
      <c r="F1142" s="108"/>
      <c r="G1142" s="108"/>
      <c r="H1142" s="108"/>
      <c r="I1142" s="108"/>
      <c r="J1142" s="108"/>
    </row>
    <row r="1143" spans="1:10" s="153" customFormat="1" x14ac:dyDescent="0.2">
      <c r="A1143" s="105"/>
      <c r="B1143" s="108"/>
      <c r="C1143" s="108"/>
      <c r="D1143" s="108"/>
      <c r="E1143" s="108"/>
      <c r="F1143" s="108"/>
      <c r="G1143" s="108"/>
      <c r="H1143" s="108"/>
      <c r="I1143" s="108"/>
      <c r="J1143" s="108"/>
    </row>
    <row r="1144" spans="1:10" s="153" customFormat="1" x14ac:dyDescent="0.2">
      <c r="A1144" s="105"/>
      <c r="B1144" s="108"/>
      <c r="C1144" s="108"/>
      <c r="D1144" s="108"/>
      <c r="E1144" s="108"/>
      <c r="F1144" s="108"/>
      <c r="G1144" s="108"/>
      <c r="H1144" s="108"/>
      <c r="I1144" s="108"/>
      <c r="J1144" s="108"/>
    </row>
    <row r="1145" spans="1:10" s="153" customFormat="1" x14ac:dyDescent="0.2">
      <c r="A1145" s="105"/>
      <c r="B1145" s="108"/>
      <c r="C1145" s="108"/>
      <c r="D1145" s="108"/>
      <c r="E1145" s="108"/>
      <c r="F1145" s="108"/>
      <c r="G1145" s="108"/>
      <c r="H1145" s="108"/>
      <c r="I1145" s="108"/>
      <c r="J1145" s="108"/>
    </row>
    <row r="1146" spans="1:10" s="153" customFormat="1" x14ac:dyDescent="0.2">
      <c r="A1146" s="105"/>
      <c r="B1146" s="108"/>
      <c r="C1146" s="108"/>
      <c r="D1146" s="108"/>
      <c r="E1146" s="108"/>
      <c r="F1146" s="108"/>
      <c r="G1146" s="108"/>
      <c r="H1146" s="108"/>
      <c r="I1146" s="108"/>
      <c r="J1146" s="108"/>
    </row>
    <row r="1147" spans="1:10" s="153" customFormat="1" x14ac:dyDescent="0.2">
      <c r="A1147" s="105"/>
      <c r="B1147" s="108"/>
      <c r="C1147" s="108"/>
      <c r="D1147" s="108"/>
      <c r="E1147" s="108"/>
      <c r="F1147" s="108"/>
      <c r="G1147" s="108"/>
      <c r="H1147" s="108"/>
      <c r="I1147" s="108"/>
      <c r="J1147" s="108"/>
    </row>
    <row r="1148" spans="1:10" s="153" customFormat="1" x14ac:dyDescent="0.2">
      <c r="A1148" s="105"/>
      <c r="B1148" s="108"/>
      <c r="C1148" s="108"/>
      <c r="D1148" s="108"/>
      <c r="E1148" s="108"/>
      <c r="F1148" s="108"/>
      <c r="G1148" s="108"/>
      <c r="H1148" s="108"/>
      <c r="I1148" s="108"/>
      <c r="J1148" s="108"/>
    </row>
    <row r="1149" spans="1:10" s="153" customFormat="1" x14ac:dyDescent="0.2">
      <c r="A1149" s="105"/>
      <c r="B1149" s="108"/>
      <c r="C1149" s="108"/>
      <c r="D1149" s="108"/>
      <c r="E1149" s="108"/>
      <c r="F1149" s="108"/>
      <c r="G1149" s="108"/>
      <c r="H1149" s="108"/>
      <c r="I1149" s="108"/>
      <c r="J1149" s="108"/>
    </row>
    <row r="1150" spans="1:10" s="153" customFormat="1" x14ac:dyDescent="0.2">
      <c r="A1150" s="105"/>
      <c r="B1150" s="108"/>
      <c r="C1150" s="108"/>
      <c r="D1150" s="108"/>
      <c r="E1150" s="108"/>
      <c r="F1150" s="108"/>
      <c r="G1150" s="108"/>
      <c r="H1150" s="108"/>
      <c r="I1150" s="108"/>
      <c r="J1150" s="108"/>
    </row>
    <row r="1151" spans="1:10" s="153" customFormat="1" x14ac:dyDescent="0.2">
      <c r="A1151" s="105"/>
      <c r="B1151" s="108"/>
      <c r="C1151" s="108"/>
      <c r="D1151" s="108"/>
      <c r="E1151" s="108"/>
      <c r="F1151" s="108"/>
      <c r="G1151" s="108"/>
      <c r="H1151" s="108"/>
      <c r="I1151" s="108"/>
      <c r="J1151" s="108"/>
    </row>
    <row r="1152" spans="1:10" s="153" customFormat="1" x14ac:dyDescent="0.2">
      <c r="A1152" s="105"/>
      <c r="B1152" s="108"/>
      <c r="C1152" s="108"/>
      <c r="D1152" s="108"/>
      <c r="E1152" s="108"/>
      <c r="F1152" s="108"/>
      <c r="G1152" s="108"/>
      <c r="H1152" s="108"/>
      <c r="I1152" s="108"/>
      <c r="J1152" s="108"/>
    </row>
    <row r="1153" spans="1:10" s="153" customFormat="1" x14ac:dyDescent="0.2">
      <c r="A1153" s="105"/>
      <c r="B1153" s="108"/>
      <c r="C1153" s="108"/>
      <c r="D1153" s="108"/>
      <c r="E1153" s="108"/>
      <c r="F1153" s="108"/>
      <c r="G1153" s="108"/>
      <c r="H1153" s="108"/>
      <c r="I1153" s="108"/>
      <c r="J1153" s="108"/>
    </row>
    <row r="1154" spans="1:10" s="153" customFormat="1" x14ac:dyDescent="0.2">
      <c r="A1154" s="105"/>
      <c r="B1154" s="108"/>
      <c r="C1154" s="108"/>
      <c r="D1154" s="108"/>
      <c r="E1154" s="108"/>
      <c r="F1154" s="108"/>
      <c r="G1154" s="108"/>
      <c r="H1154" s="108"/>
      <c r="I1154" s="108"/>
      <c r="J1154" s="108"/>
    </row>
    <row r="1155" spans="1:10" s="153" customFormat="1" x14ac:dyDescent="0.2">
      <c r="A1155" s="105"/>
      <c r="B1155" s="108"/>
      <c r="C1155" s="108"/>
      <c r="D1155" s="108"/>
      <c r="E1155" s="108"/>
      <c r="F1155" s="108"/>
      <c r="G1155" s="108"/>
      <c r="H1155" s="108"/>
      <c r="I1155" s="108"/>
      <c r="J1155" s="108"/>
    </row>
    <row r="1156" spans="1:10" s="153" customFormat="1" x14ac:dyDescent="0.2">
      <c r="A1156" s="105"/>
      <c r="B1156" s="108"/>
      <c r="C1156" s="108"/>
      <c r="D1156" s="108"/>
      <c r="E1156" s="108"/>
      <c r="F1156" s="108"/>
      <c r="G1156" s="108"/>
      <c r="H1156" s="108"/>
      <c r="I1156" s="108"/>
      <c r="J1156" s="108"/>
    </row>
    <row r="1157" spans="1:10" s="153" customFormat="1" x14ac:dyDescent="0.2">
      <c r="A1157" s="105"/>
      <c r="B1157" s="108"/>
      <c r="C1157" s="108"/>
      <c r="D1157" s="108"/>
      <c r="E1157" s="108"/>
      <c r="F1157" s="108"/>
      <c r="G1157" s="108"/>
      <c r="H1157" s="108"/>
      <c r="I1157" s="108"/>
      <c r="J1157" s="108"/>
    </row>
    <row r="1158" spans="1:10" s="153" customFormat="1" x14ac:dyDescent="0.2">
      <c r="A1158" s="105"/>
      <c r="B1158" s="108"/>
      <c r="C1158" s="108"/>
      <c r="D1158" s="108"/>
      <c r="E1158" s="108"/>
      <c r="F1158" s="108"/>
      <c r="G1158" s="108"/>
      <c r="H1158" s="108"/>
      <c r="I1158" s="108"/>
      <c r="J1158" s="108"/>
    </row>
    <row r="1159" spans="1:10" s="153" customFormat="1" x14ac:dyDescent="0.2">
      <c r="A1159" s="105"/>
      <c r="B1159" s="108"/>
      <c r="C1159" s="108"/>
      <c r="D1159" s="108"/>
      <c r="E1159" s="108"/>
      <c r="F1159" s="108"/>
      <c r="G1159" s="108"/>
      <c r="H1159" s="108"/>
      <c r="I1159" s="108"/>
      <c r="J1159" s="108"/>
    </row>
    <row r="1160" spans="1:10" s="153" customFormat="1" x14ac:dyDescent="0.2">
      <c r="A1160" s="105"/>
      <c r="B1160" s="108"/>
      <c r="C1160" s="108"/>
      <c r="D1160" s="108"/>
      <c r="E1160" s="108"/>
      <c r="F1160" s="108"/>
      <c r="G1160" s="108"/>
      <c r="H1160" s="108"/>
      <c r="I1160" s="108"/>
      <c r="J1160" s="108"/>
    </row>
    <row r="1161" spans="1:10" s="153" customFormat="1" x14ac:dyDescent="0.2">
      <c r="A1161" s="105"/>
      <c r="B1161" s="108"/>
      <c r="C1161" s="108"/>
      <c r="D1161" s="108"/>
      <c r="E1161" s="108"/>
      <c r="F1161" s="108"/>
      <c r="G1161" s="108"/>
      <c r="H1161" s="108"/>
      <c r="I1161" s="108"/>
      <c r="J1161" s="108"/>
    </row>
    <row r="1162" spans="1:10" s="153" customFormat="1" x14ac:dyDescent="0.2">
      <c r="A1162" s="105"/>
      <c r="B1162" s="108"/>
      <c r="C1162" s="108"/>
      <c r="D1162" s="108"/>
      <c r="E1162" s="108"/>
      <c r="F1162" s="108"/>
      <c r="G1162" s="108"/>
      <c r="H1162" s="108"/>
      <c r="I1162" s="108"/>
      <c r="J1162" s="108"/>
    </row>
    <row r="1163" spans="1:10" s="153" customFormat="1" x14ac:dyDescent="0.2">
      <c r="A1163" s="105"/>
      <c r="B1163" s="108"/>
      <c r="C1163" s="108"/>
      <c r="D1163" s="108"/>
      <c r="E1163" s="108"/>
      <c r="F1163" s="108"/>
      <c r="G1163" s="108"/>
      <c r="H1163" s="108"/>
      <c r="I1163" s="108"/>
      <c r="J1163" s="108"/>
    </row>
    <row r="1164" spans="1:10" s="153" customFormat="1" x14ac:dyDescent="0.2">
      <c r="A1164" s="105"/>
      <c r="B1164" s="108"/>
      <c r="C1164" s="108"/>
      <c r="D1164" s="108"/>
      <c r="E1164" s="108"/>
      <c r="F1164" s="108"/>
      <c r="G1164" s="108"/>
      <c r="H1164" s="108"/>
      <c r="I1164" s="108"/>
      <c r="J1164" s="108"/>
    </row>
    <row r="1165" spans="1:10" s="153" customFormat="1" x14ac:dyDescent="0.2">
      <c r="A1165" s="105"/>
      <c r="B1165" s="108"/>
      <c r="C1165" s="108"/>
      <c r="D1165" s="108"/>
      <c r="E1165" s="108"/>
      <c r="F1165" s="108"/>
      <c r="G1165" s="108"/>
      <c r="H1165" s="108"/>
      <c r="I1165" s="108"/>
      <c r="J1165" s="108"/>
    </row>
    <row r="1166" spans="1:10" s="153" customFormat="1" x14ac:dyDescent="0.2">
      <c r="A1166" s="105"/>
      <c r="B1166" s="108"/>
      <c r="C1166" s="108"/>
      <c r="D1166" s="108"/>
      <c r="E1166" s="108"/>
      <c r="F1166" s="108"/>
      <c r="G1166" s="108"/>
      <c r="H1166" s="108"/>
      <c r="I1166" s="108"/>
      <c r="J1166" s="108"/>
    </row>
    <row r="1167" spans="1:10" s="153" customFormat="1" x14ac:dyDescent="0.2">
      <c r="A1167" s="105"/>
      <c r="B1167" s="108"/>
      <c r="C1167" s="108"/>
      <c r="D1167" s="108"/>
      <c r="E1167" s="108"/>
      <c r="F1167" s="108"/>
      <c r="G1167" s="108"/>
      <c r="H1167" s="108"/>
      <c r="I1167" s="108"/>
      <c r="J1167" s="108"/>
    </row>
    <row r="1168" spans="1:10" s="153" customFormat="1" x14ac:dyDescent="0.2">
      <c r="A1168" s="105"/>
      <c r="B1168" s="108"/>
      <c r="C1168" s="108"/>
      <c r="D1168" s="108"/>
      <c r="E1168" s="108"/>
      <c r="F1168" s="108"/>
      <c r="G1168" s="108"/>
      <c r="H1168" s="108"/>
      <c r="I1168" s="108"/>
      <c r="J1168" s="108"/>
    </row>
    <row r="1169" spans="1:10" s="153" customFormat="1" x14ac:dyDescent="0.2">
      <c r="A1169" s="105"/>
      <c r="B1169" s="108"/>
      <c r="C1169" s="108"/>
      <c r="D1169" s="108"/>
      <c r="E1169" s="108"/>
      <c r="F1169" s="108"/>
      <c r="G1169" s="108"/>
      <c r="H1169" s="108"/>
      <c r="I1169" s="108"/>
      <c r="J1169" s="108"/>
    </row>
    <row r="1170" spans="1:10" s="153" customFormat="1" x14ac:dyDescent="0.2">
      <c r="A1170" s="105"/>
      <c r="B1170" s="108"/>
      <c r="C1170" s="108"/>
      <c r="D1170" s="108"/>
      <c r="E1170" s="108"/>
      <c r="F1170" s="108"/>
      <c r="G1170" s="108"/>
      <c r="H1170" s="108"/>
      <c r="I1170" s="108"/>
      <c r="J1170" s="108"/>
    </row>
    <row r="1171" spans="1:10" s="153" customFormat="1" x14ac:dyDescent="0.2">
      <c r="A1171" s="105"/>
      <c r="B1171" s="108"/>
      <c r="C1171" s="108"/>
      <c r="D1171" s="108"/>
      <c r="E1171" s="108"/>
      <c r="F1171" s="108"/>
      <c r="G1171" s="108"/>
      <c r="H1171" s="108"/>
      <c r="I1171" s="108"/>
      <c r="J1171" s="108"/>
    </row>
    <row r="1172" spans="1:10" s="153" customFormat="1" x14ac:dyDescent="0.2">
      <c r="A1172" s="105"/>
      <c r="B1172" s="108"/>
      <c r="C1172" s="108"/>
      <c r="D1172" s="108"/>
      <c r="E1172" s="108"/>
      <c r="F1172" s="108"/>
      <c r="G1172" s="108"/>
      <c r="H1172" s="108"/>
      <c r="I1172" s="108"/>
      <c r="J1172" s="108"/>
    </row>
    <row r="1173" spans="1:10" s="153" customFormat="1" x14ac:dyDescent="0.2">
      <c r="A1173" s="105"/>
      <c r="B1173" s="108"/>
      <c r="C1173" s="108"/>
      <c r="D1173" s="108"/>
      <c r="E1173" s="108"/>
      <c r="F1173" s="108"/>
      <c r="G1173" s="108"/>
      <c r="H1173" s="108"/>
      <c r="I1173" s="108"/>
      <c r="J1173" s="108"/>
    </row>
    <row r="1174" spans="1:10" s="153" customFormat="1" x14ac:dyDescent="0.2">
      <c r="A1174" s="105"/>
      <c r="B1174" s="108"/>
      <c r="C1174" s="108"/>
      <c r="D1174" s="108"/>
      <c r="E1174" s="108"/>
      <c r="F1174" s="108"/>
      <c r="G1174" s="108"/>
      <c r="H1174" s="108"/>
      <c r="I1174" s="108"/>
      <c r="J1174" s="108"/>
    </row>
    <row r="1175" spans="1:10" s="153" customFormat="1" x14ac:dyDescent="0.2">
      <c r="A1175" s="105"/>
      <c r="B1175" s="108"/>
      <c r="C1175" s="108"/>
      <c r="D1175" s="108"/>
      <c r="E1175" s="108"/>
      <c r="F1175" s="108"/>
      <c r="G1175" s="108"/>
      <c r="H1175" s="108"/>
      <c r="I1175" s="108"/>
      <c r="J1175" s="108"/>
    </row>
    <row r="1176" spans="1:10" s="153" customFormat="1" x14ac:dyDescent="0.2">
      <c r="A1176" s="105"/>
      <c r="B1176" s="108"/>
      <c r="C1176" s="108"/>
      <c r="D1176" s="108"/>
      <c r="E1176" s="108"/>
      <c r="F1176" s="108"/>
      <c r="G1176" s="108"/>
      <c r="H1176" s="108"/>
      <c r="I1176" s="108"/>
      <c r="J1176" s="108"/>
    </row>
    <row r="1177" spans="1:10" s="153" customFormat="1" x14ac:dyDescent="0.2">
      <c r="A1177" s="105"/>
      <c r="B1177" s="108"/>
      <c r="C1177" s="108"/>
      <c r="D1177" s="108"/>
      <c r="E1177" s="108"/>
      <c r="F1177" s="108"/>
      <c r="G1177" s="108"/>
      <c r="H1177" s="108"/>
      <c r="I1177" s="108"/>
      <c r="J1177" s="108"/>
    </row>
    <row r="1178" spans="1:10" s="153" customFormat="1" x14ac:dyDescent="0.2">
      <c r="A1178" s="105"/>
      <c r="B1178" s="108"/>
      <c r="C1178" s="108"/>
      <c r="D1178" s="108"/>
      <c r="E1178" s="108"/>
      <c r="F1178" s="108"/>
      <c r="G1178" s="108"/>
      <c r="H1178" s="108"/>
      <c r="I1178" s="108"/>
      <c r="J1178" s="108"/>
    </row>
    <row r="1179" spans="1:10" s="153" customFormat="1" x14ac:dyDescent="0.2">
      <c r="A1179" s="105"/>
      <c r="B1179" s="108"/>
      <c r="C1179" s="108"/>
      <c r="D1179" s="108"/>
      <c r="E1179" s="108"/>
      <c r="F1179" s="108"/>
      <c r="G1179" s="108"/>
      <c r="H1179" s="108"/>
      <c r="I1179" s="108"/>
      <c r="J1179" s="108"/>
    </row>
    <row r="1180" spans="1:10" s="153" customFormat="1" x14ac:dyDescent="0.2">
      <c r="A1180" s="105"/>
      <c r="B1180" s="108"/>
      <c r="C1180" s="108"/>
      <c r="D1180" s="108"/>
      <c r="E1180" s="108"/>
      <c r="F1180" s="108"/>
      <c r="G1180" s="108"/>
      <c r="H1180" s="108"/>
      <c r="I1180" s="108"/>
      <c r="J1180" s="108"/>
    </row>
    <row r="1181" spans="1:10" s="153" customFormat="1" x14ac:dyDescent="0.2">
      <c r="A1181" s="105"/>
      <c r="B1181" s="108"/>
      <c r="C1181" s="108"/>
      <c r="D1181" s="108"/>
      <c r="E1181" s="108"/>
      <c r="F1181" s="108"/>
      <c r="G1181" s="108"/>
      <c r="H1181" s="108"/>
      <c r="I1181" s="108"/>
      <c r="J1181" s="108"/>
    </row>
    <row r="1182" spans="1:10" s="153" customFormat="1" x14ac:dyDescent="0.2">
      <c r="A1182" s="105"/>
      <c r="B1182" s="108"/>
      <c r="C1182" s="108"/>
      <c r="D1182" s="108"/>
      <c r="E1182" s="108"/>
      <c r="F1182" s="108"/>
      <c r="G1182" s="108"/>
      <c r="H1182" s="108"/>
      <c r="I1182" s="108"/>
      <c r="J1182" s="108"/>
    </row>
    <row r="1183" spans="1:10" s="153" customFormat="1" x14ac:dyDescent="0.2">
      <c r="A1183" s="105"/>
      <c r="B1183" s="108"/>
      <c r="C1183" s="108"/>
      <c r="D1183" s="108"/>
      <c r="E1183" s="108"/>
      <c r="F1183" s="108"/>
      <c r="G1183" s="108"/>
      <c r="H1183" s="108"/>
      <c r="I1183" s="108"/>
      <c r="J1183" s="108"/>
    </row>
    <row r="1184" spans="1:10" s="153" customFormat="1" x14ac:dyDescent="0.2">
      <c r="A1184" s="105"/>
      <c r="B1184" s="108"/>
      <c r="C1184" s="108"/>
      <c r="D1184" s="108"/>
      <c r="E1184" s="108"/>
      <c r="F1184" s="108"/>
      <c r="G1184" s="108"/>
      <c r="H1184" s="108"/>
      <c r="I1184" s="108"/>
      <c r="J1184" s="108"/>
    </row>
    <row r="1185" spans="1:10" s="153" customFormat="1" x14ac:dyDescent="0.2">
      <c r="A1185" s="105"/>
      <c r="B1185" s="108"/>
      <c r="C1185" s="108"/>
      <c r="D1185" s="108"/>
      <c r="E1185" s="108"/>
      <c r="F1185" s="108"/>
      <c r="G1185" s="108"/>
      <c r="H1185" s="108"/>
      <c r="I1185" s="108"/>
      <c r="J1185" s="108"/>
    </row>
    <row r="1186" spans="1:10" s="153" customFormat="1" x14ac:dyDescent="0.2">
      <c r="A1186" s="105"/>
      <c r="B1186" s="108"/>
      <c r="C1186" s="108"/>
      <c r="D1186" s="108"/>
      <c r="E1186" s="108"/>
      <c r="F1186" s="108"/>
      <c r="G1186" s="108"/>
      <c r="H1186" s="108"/>
      <c r="I1186" s="108"/>
      <c r="J1186" s="108"/>
    </row>
    <row r="1187" spans="1:10" s="153" customFormat="1" x14ac:dyDescent="0.2">
      <c r="A1187" s="105"/>
      <c r="B1187" s="108"/>
      <c r="C1187" s="108"/>
      <c r="D1187" s="108"/>
      <c r="E1187" s="108"/>
      <c r="F1187" s="108"/>
      <c r="G1187" s="108"/>
      <c r="H1187" s="108"/>
      <c r="I1187" s="108"/>
      <c r="J1187" s="108"/>
    </row>
    <row r="1188" spans="1:10" s="153" customFormat="1" x14ac:dyDescent="0.2">
      <c r="A1188" s="105"/>
      <c r="B1188" s="108"/>
      <c r="C1188" s="108"/>
      <c r="D1188" s="108"/>
      <c r="E1188" s="108"/>
      <c r="F1188" s="108"/>
      <c r="G1188" s="108"/>
      <c r="H1188" s="108"/>
      <c r="I1188" s="108"/>
      <c r="J1188" s="108"/>
    </row>
    <row r="1189" spans="1:10" s="153" customFormat="1" x14ac:dyDescent="0.2">
      <c r="A1189" s="105"/>
      <c r="B1189" s="108"/>
      <c r="C1189" s="108"/>
      <c r="D1189" s="108"/>
      <c r="E1189" s="108"/>
      <c r="F1189" s="108"/>
      <c r="G1189" s="108"/>
      <c r="H1189" s="108"/>
      <c r="I1189" s="108"/>
      <c r="J1189" s="108"/>
    </row>
    <row r="1190" spans="1:10" s="153" customFormat="1" x14ac:dyDescent="0.2">
      <c r="A1190" s="105"/>
      <c r="B1190" s="108"/>
      <c r="C1190" s="108"/>
      <c r="D1190" s="108"/>
      <c r="E1190" s="108"/>
      <c r="F1190" s="108"/>
      <c r="G1190" s="108"/>
      <c r="H1190" s="108"/>
      <c r="I1190" s="108"/>
      <c r="J1190" s="108"/>
    </row>
    <row r="1191" spans="1:10" s="153" customFormat="1" x14ac:dyDescent="0.2">
      <c r="A1191" s="105"/>
      <c r="B1191" s="108"/>
      <c r="C1191" s="108"/>
      <c r="D1191" s="108"/>
      <c r="E1191" s="108"/>
      <c r="F1191" s="108"/>
      <c r="G1191" s="108"/>
      <c r="H1191" s="108"/>
      <c r="I1191" s="108"/>
      <c r="J1191" s="108"/>
    </row>
    <row r="1192" spans="1:10" s="153" customFormat="1" x14ac:dyDescent="0.2">
      <c r="A1192" s="105"/>
      <c r="B1192" s="108"/>
      <c r="C1192" s="108"/>
      <c r="D1192" s="108"/>
      <c r="E1192" s="108"/>
      <c r="F1192" s="108"/>
      <c r="G1192" s="108"/>
      <c r="H1192" s="108"/>
      <c r="I1192" s="108"/>
      <c r="J1192" s="108"/>
    </row>
    <row r="1193" spans="1:10" s="153" customFormat="1" x14ac:dyDescent="0.2">
      <c r="A1193" s="105"/>
      <c r="B1193" s="108"/>
      <c r="C1193" s="108"/>
      <c r="D1193" s="108"/>
      <c r="E1193" s="108"/>
      <c r="F1193" s="108"/>
      <c r="G1193" s="108"/>
      <c r="H1193" s="108"/>
      <c r="I1193" s="108"/>
      <c r="J1193" s="108"/>
    </row>
    <row r="1194" spans="1:10" s="153" customFormat="1" x14ac:dyDescent="0.2">
      <c r="A1194" s="105"/>
      <c r="B1194" s="108"/>
      <c r="C1194" s="108"/>
      <c r="D1194" s="108"/>
      <c r="E1194" s="108"/>
      <c r="F1194" s="108"/>
      <c r="G1194" s="108"/>
      <c r="H1194" s="108"/>
      <c r="I1194" s="108"/>
      <c r="J1194" s="108"/>
    </row>
    <row r="1195" spans="1:10" s="153" customFormat="1" x14ac:dyDescent="0.2">
      <c r="A1195" s="105"/>
      <c r="B1195" s="108"/>
      <c r="C1195" s="108"/>
      <c r="D1195" s="108"/>
      <c r="E1195" s="108"/>
      <c r="F1195" s="108"/>
      <c r="G1195" s="108"/>
      <c r="H1195" s="108"/>
      <c r="I1195" s="108"/>
      <c r="J1195" s="108"/>
    </row>
    <row r="1196" spans="1:10" s="153" customFormat="1" x14ac:dyDescent="0.2">
      <c r="A1196" s="105"/>
      <c r="B1196" s="108"/>
      <c r="C1196" s="108"/>
      <c r="D1196" s="108"/>
      <c r="E1196" s="108"/>
      <c r="F1196" s="108"/>
      <c r="G1196" s="108"/>
      <c r="H1196" s="108"/>
      <c r="I1196" s="108"/>
      <c r="J1196" s="108"/>
    </row>
    <row r="1197" spans="1:10" s="153" customFormat="1" x14ac:dyDescent="0.2">
      <c r="A1197" s="105"/>
      <c r="B1197" s="108"/>
      <c r="C1197" s="108"/>
      <c r="D1197" s="108"/>
      <c r="E1197" s="108"/>
      <c r="F1197" s="108"/>
      <c r="G1197" s="108"/>
      <c r="H1197" s="108"/>
      <c r="I1197" s="108"/>
      <c r="J1197" s="108"/>
    </row>
    <row r="1198" spans="1:10" s="153" customFormat="1" x14ac:dyDescent="0.2">
      <c r="A1198" s="105"/>
      <c r="B1198" s="108"/>
      <c r="C1198" s="108"/>
      <c r="D1198" s="108"/>
      <c r="E1198" s="108"/>
      <c r="F1198" s="108"/>
      <c r="G1198" s="108"/>
      <c r="H1198" s="108"/>
      <c r="I1198" s="108"/>
      <c r="J1198" s="108"/>
    </row>
    <row r="1199" spans="1:10" s="153" customFormat="1" x14ac:dyDescent="0.2">
      <c r="A1199" s="105"/>
      <c r="B1199" s="108"/>
      <c r="C1199" s="108"/>
      <c r="D1199" s="108"/>
      <c r="E1199" s="108"/>
      <c r="F1199" s="108"/>
      <c r="G1199" s="108"/>
      <c r="H1199" s="108"/>
      <c r="I1199" s="108"/>
      <c r="J1199" s="108"/>
    </row>
    <row r="1200" spans="1:10" s="153" customFormat="1" x14ac:dyDescent="0.2">
      <c r="A1200" s="105"/>
      <c r="B1200" s="108"/>
      <c r="C1200" s="108"/>
      <c r="D1200" s="108"/>
      <c r="E1200" s="108"/>
      <c r="F1200" s="108"/>
      <c r="G1200" s="108"/>
      <c r="H1200" s="108"/>
      <c r="I1200" s="108"/>
      <c r="J1200" s="108"/>
    </row>
    <row r="1201" spans="1:10" s="153" customFormat="1" x14ac:dyDescent="0.2">
      <c r="A1201" s="105"/>
      <c r="B1201" s="108"/>
      <c r="C1201" s="108"/>
      <c r="D1201" s="108"/>
      <c r="E1201" s="108"/>
      <c r="F1201" s="108"/>
      <c r="G1201" s="108"/>
      <c r="H1201" s="108"/>
      <c r="I1201" s="108"/>
      <c r="J1201" s="108"/>
    </row>
    <row r="1202" spans="1:10" s="153" customFormat="1" x14ac:dyDescent="0.2">
      <c r="A1202" s="105"/>
      <c r="B1202" s="108"/>
      <c r="C1202" s="108"/>
      <c r="D1202" s="108"/>
      <c r="E1202" s="108"/>
      <c r="F1202" s="108"/>
      <c r="G1202" s="108"/>
      <c r="H1202" s="108"/>
      <c r="I1202" s="108"/>
      <c r="J1202" s="108"/>
    </row>
    <row r="1203" spans="1:10" s="153" customFormat="1" x14ac:dyDescent="0.2">
      <c r="A1203" s="105"/>
      <c r="B1203" s="108"/>
      <c r="C1203" s="108"/>
      <c r="D1203" s="108"/>
      <c r="E1203" s="108"/>
      <c r="F1203" s="108"/>
      <c r="G1203" s="108"/>
      <c r="H1203" s="108"/>
      <c r="I1203" s="108"/>
      <c r="J1203" s="108"/>
    </row>
    <row r="1204" spans="1:10" s="153" customFormat="1" x14ac:dyDescent="0.2">
      <c r="A1204" s="105"/>
      <c r="B1204" s="108"/>
      <c r="C1204" s="108"/>
      <c r="D1204" s="108"/>
      <c r="E1204" s="108"/>
      <c r="F1204" s="108"/>
      <c r="G1204" s="108"/>
      <c r="H1204" s="108"/>
      <c r="I1204" s="108"/>
      <c r="J1204" s="108"/>
    </row>
    <row r="1205" spans="1:10" s="153" customFormat="1" x14ac:dyDescent="0.2">
      <c r="A1205" s="105"/>
      <c r="B1205" s="108"/>
      <c r="C1205" s="108"/>
      <c r="D1205" s="108"/>
      <c r="E1205" s="108"/>
      <c r="F1205" s="108"/>
      <c r="G1205" s="108"/>
      <c r="H1205" s="108"/>
      <c r="I1205" s="108"/>
      <c r="J1205" s="108"/>
    </row>
    <row r="1206" spans="1:10" s="153" customFormat="1" x14ac:dyDescent="0.2">
      <c r="A1206" s="105"/>
      <c r="B1206" s="108"/>
      <c r="C1206" s="108"/>
      <c r="D1206" s="108"/>
      <c r="E1206" s="108"/>
      <c r="F1206" s="108"/>
      <c r="G1206" s="108"/>
      <c r="H1206" s="108"/>
      <c r="I1206" s="108"/>
      <c r="J1206" s="108"/>
    </row>
    <row r="1207" spans="1:10" s="153" customFormat="1" x14ac:dyDescent="0.2">
      <c r="A1207" s="105"/>
      <c r="B1207" s="108"/>
      <c r="C1207" s="108"/>
      <c r="D1207" s="108"/>
      <c r="E1207" s="108"/>
      <c r="F1207" s="108"/>
      <c r="G1207" s="108"/>
      <c r="H1207" s="108"/>
      <c r="I1207" s="108"/>
      <c r="J1207" s="108"/>
    </row>
    <row r="1208" spans="1:10" s="153" customFormat="1" x14ac:dyDescent="0.2">
      <c r="A1208" s="105"/>
      <c r="B1208" s="108"/>
      <c r="C1208" s="108"/>
      <c r="D1208" s="108"/>
      <c r="E1208" s="108"/>
      <c r="F1208" s="108"/>
      <c r="G1208" s="108"/>
      <c r="H1208" s="108"/>
      <c r="I1208" s="108"/>
      <c r="J1208" s="108"/>
    </row>
    <row r="1209" spans="1:10" s="153" customFormat="1" x14ac:dyDescent="0.2">
      <c r="A1209" s="105"/>
      <c r="B1209" s="108"/>
      <c r="C1209" s="108"/>
      <c r="D1209" s="108"/>
      <c r="E1209" s="108"/>
      <c r="F1209" s="108"/>
      <c r="G1209" s="108"/>
      <c r="H1209" s="108"/>
      <c r="I1209" s="108"/>
      <c r="J1209" s="108"/>
    </row>
    <row r="1210" spans="1:10" s="153" customFormat="1" x14ac:dyDescent="0.2">
      <c r="A1210" s="105"/>
      <c r="B1210" s="108"/>
      <c r="C1210" s="108"/>
      <c r="D1210" s="108"/>
      <c r="E1210" s="108"/>
      <c r="F1210" s="108"/>
      <c r="G1210" s="108"/>
      <c r="H1210" s="108"/>
      <c r="I1210" s="108"/>
      <c r="J1210" s="108"/>
    </row>
    <row r="1211" spans="1:10" s="153" customFormat="1" x14ac:dyDescent="0.2">
      <c r="A1211" s="105"/>
      <c r="B1211" s="108"/>
      <c r="C1211" s="108"/>
      <c r="D1211" s="108"/>
      <c r="E1211" s="108"/>
      <c r="F1211" s="108"/>
      <c r="G1211" s="108"/>
      <c r="H1211" s="108"/>
      <c r="I1211" s="108"/>
      <c r="J1211" s="108"/>
    </row>
    <row r="1212" spans="1:10" s="153" customFormat="1" x14ac:dyDescent="0.2">
      <c r="A1212" s="105"/>
      <c r="B1212" s="108"/>
      <c r="C1212" s="108"/>
      <c r="D1212" s="108"/>
      <c r="E1212" s="108"/>
      <c r="F1212" s="108"/>
      <c r="G1212" s="108"/>
      <c r="H1212" s="108"/>
      <c r="I1212" s="108"/>
      <c r="J1212" s="108"/>
    </row>
    <row r="1213" spans="1:10" s="153" customFormat="1" x14ac:dyDescent="0.2">
      <c r="A1213" s="105"/>
      <c r="B1213" s="108"/>
      <c r="C1213" s="108"/>
      <c r="D1213" s="108"/>
      <c r="E1213" s="108"/>
      <c r="F1213" s="108"/>
      <c r="G1213" s="108"/>
      <c r="H1213" s="108"/>
      <c r="I1213" s="108"/>
      <c r="J1213" s="108"/>
    </row>
    <row r="1214" spans="1:10" s="153" customFormat="1" x14ac:dyDescent="0.2">
      <c r="A1214" s="105"/>
      <c r="B1214" s="108"/>
      <c r="C1214" s="108"/>
      <c r="D1214" s="108"/>
      <c r="E1214" s="108"/>
      <c r="F1214" s="108"/>
      <c r="G1214" s="108"/>
      <c r="H1214" s="108"/>
      <c r="I1214" s="108"/>
      <c r="J1214" s="108"/>
    </row>
    <row r="1215" spans="1:10" s="153" customFormat="1" x14ac:dyDescent="0.2">
      <c r="A1215" s="105"/>
      <c r="B1215" s="108"/>
      <c r="C1215" s="108"/>
      <c r="D1215" s="108"/>
      <c r="E1215" s="108"/>
      <c r="F1215" s="108"/>
      <c r="G1215" s="108"/>
      <c r="H1215" s="108"/>
      <c r="I1215" s="108"/>
      <c r="J1215" s="108"/>
    </row>
    <row r="1216" spans="1:10" s="153" customFormat="1" x14ac:dyDescent="0.2">
      <c r="A1216" s="105"/>
      <c r="B1216" s="108"/>
      <c r="C1216" s="108"/>
      <c r="D1216" s="108"/>
      <c r="E1216" s="108"/>
      <c r="F1216" s="108"/>
      <c r="G1216" s="108"/>
      <c r="H1216" s="108"/>
      <c r="I1216" s="108"/>
      <c r="J1216" s="108"/>
    </row>
    <row r="1217" spans="1:10" s="153" customFormat="1" x14ac:dyDescent="0.2">
      <c r="A1217" s="105"/>
      <c r="B1217" s="108"/>
      <c r="C1217" s="108"/>
      <c r="D1217" s="108"/>
      <c r="E1217" s="108"/>
      <c r="F1217" s="108"/>
      <c r="G1217" s="108"/>
      <c r="H1217" s="108"/>
      <c r="I1217" s="108"/>
      <c r="J1217" s="108"/>
    </row>
    <row r="1218" spans="1:10" s="153" customFormat="1" x14ac:dyDescent="0.2">
      <c r="A1218" s="105"/>
      <c r="B1218" s="108"/>
      <c r="C1218" s="108"/>
      <c r="D1218" s="108"/>
      <c r="E1218" s="108"/>
      <c r="F1218" s="108"/>
      <c r="G1218" s="108"/>
      <c r="H1218" s="108"/>
      <c r="I1218" s="108"/>
      <c r="J1218" s="108"/>
    </row>
    <row r="1219" spans="1:10" s="153" customFormat="1" x14ac:dyDescent="0.2">
      <c r="A1219" s="105"/>
      <c r="B1219" s="108"/>
      <c r="C1219" s="108"/>
      <c r="D1219" s="108"/>
      <c r="E1219" s="108"/>
      <c r="F1219" s="108"/>
      <c r="G1219" s="108"/>
      <c r="H1219" s="108"/>
      <c r="I1219" s="108"/>
      <c r="J1219" s="108"/>
    </row>
    <row r="1220" spans="1:10" s="153" customFormat="1" x14ac:dyDescent="0.2">
      <c r="A1220" s="105"/>
      <c r="B1220" s="108"/>
      <c r="C1220" s="108"/>
      <c r="D1220" s="108"/>
      <c r="E1220" s="108"/>
      <c r="F1220" s="108"/>
      <c r="G1220" s="108"/>
      <c r="H1220" s="108"/>
      <c r="I1220" s="108"/>
      <c r="J1220" s="108"/>
    </row>
    <row r="1221" spans="1:10" s="153" customFormat="1" x14ac:dyDescent="0.2">
      <c r="A1221" s="105"/>
      <c r="B1221" s="108"/>
      <c r="C1221" s="108"/>
      <c r="D1221" s="108"/>
      <c r="E1221" s="108"/>
      <c r="F1221" s="108"/>
      <c r="G1221" s="108"/>
      <c r="H1221" s="108"/>
      <c r="I1221" s="108"/>
      <c r="J1221" s="108"/>
    </row>
    <row r="1222" spans="1:10" s="153" customFormat="1" x14ac:dyDescent="0.2">
      <c r="A1222" s="105"/>
      <c r="B1222" s="108"/>
      <c r="C1222" s="108"/>
      <c r="D1222" s="108"/>
      <c r="E1222" s="108"/>
      <c r="F1222" s="108"/>
      <c r="G1222" s="108"/>
      <c r="H1222" s="108"/>
      <c r="I1222" s="108"/>
      <c r="J1222" s="108"/>
    </row>
    <row r="1223" spans="1:10" s="153" customFormat="1" x14ac:dyDescent="0.2">
      <c r="A1223" s="105"/>
      <c r="B1223" s="108"/>
      <c r="C1223" s="108"/>
      <c r="D1223" s="108"/>
      <c r="E1223" s="108"/>
      <c r="F1223" s="108"/>
      <c r="G1223" s="108"/>
      <c r="H1223" s="108"/>
      <c r="I1223" s="108"/>
      <c r="J1223" s="108"/>
    </row>
    <row r="1224" spans="1:10" s="153" customFormat="1" x14ac:dyDescent="0.2">
      <c r="A1224" s="105"/>
      <c r="B1224" s="108"/>
      <c r="C1224" s="108"/>
      <c r="D1224" s="108"/>
      <c r="E1224" s="108"/>
      <c r="F1224" s="108"/>
      <c r="G1224" s="108"/>
      <c r="H1224" s="108"/>
      <c r="I1224" s="108"/>
      <c r="J1224" s="108"/>
    </row>
    <row r="1225" spans="1:10" s="153" customFormat="1" x14ac:dyDescent="0.2">
      <c r="A1225" s="105"/>
      <c r="B1225" s="108"/>
      <c r="C1225" s="108"/>
      <c r="D1225" s="108"/>
      <c r="E1225" s="108"/>
      <c r="F1225" s="108"/>
      <c r="G1225" s="108"/>
      <c r="H1225" s="108"/>
      <c r="I1225" s="108"/>
      <c r="J1225" s="108"/>
    </row>
    <row r="1226" spans="1:10" s="153" customFormat="1" x14ac:dyDescent="0.2">
      <c r="A1226" s="105"/>
      <c r="B1226" s="108"/>
      <c r="C1226" s="108"/>
      <c r="D1226" s="108"/>
      <c r="E1226" s="108"/>
      <c r="F1226" s="108"/>
      <c r="G1226" s="108"/>
      <c r="H1226" s="108"/>
      <c r="I1226" s="108"/>
      <c r="J1226" s="108"/>
    </row>
    <row r="1227" spans="1:10" s="153" customFormat="1" x14ac:dyDescent="0.2">
      <c r="A1227" s="105"/>
      <c r="B1227" s="108"/>
      <c r="C1227" s="108"/>
      <c r="D1227" s="108"/>
      <c r="E1227" s="108"/>
      <c r="F1227" s="108"/>
      <c r="G1227" s="108"/>
      <c r="H1227" s="108"/>
      <c r="I1227" s="108"/>
      <c r="J1227" s="108"/>
    </row>
    <row r="1228" spans="1:10" s="153" customFormat="1" x14ac:dyDescent="0.2">
      <c r="A1228" s="105"/>
      <c r="B1228" s="108"/>
      <c r="C1228" s="108"/>
      <c r="D1228" s="108"/>
      <c r="E1228" s="108"/>
      <c r="F1228" s="108"/>
      <c r="G1228" s="108"/>
      <c r="H1228" s="108"/>
      <c r="I1228" s="108"/>
      <c r="J1228" s="108"/>
    </row>
    <row r="1229" spans="1:10" s="153" customFormat="1" x14ac:dyDescent="0.2">
      <c r="A1229" s="105"/>
      <c r="B1229" s="108"/>
      <c r="C1229" s="108"/>
      <c r="D1229" s="108"/>
      <c r="E1229" s="108"/>
      <c r="F1229" s="108"/>
      <c r="G1229" s="108"/>
      <c r="H1229" s="108"/>
      <c r="I1229" s="108"/>
      <c r="J1229" s="108"/>
    </row>
    <row r="1230" spans="1:10" s="153" customFormat="1" x14ac:dyDescent="0.2">
      <c r="A1230" s="105"/>
      <c r="B1230" s="108"/>
      <c r="C1230" s="108"/>
      <c r="D1230" s="108"/>
      <c r="E1230" s="108"/>
      <c r="F1230" s="108"/>
      <c r="G1230" s="108"/>
      <c r="H1230" s="108"/>
      <c r="I1230" s="108"/>
      <c r="J1230" s="108"/>
    </row>
    <row r="1231" spans="1:10" s="153" customFormat="1" x14ac:dyDescent="0.2">
      <c r="A1231" s="105"/>
      <c r="B1231" s="108"/>
      <c r="C1231" s="108"/>
      <c r="D1231" s="108"/>
      <c r="E1231" s="108"/>
      <c r="F1231" s="108"/>
      <c r="G1231" s="108"/>
      <c r="H1231" s="108"/>
      <c r="I1231" s="108"/>
      <c r="J1231" s="108"/>
    </row>
    <row r="1232" spans="1:10" s="153" customFormat="1" x14ac:dyDescent="0.2">
      <c r="A1232" s="105"/>
      <c r="B1232" s="108"/>
      <c r="C1232" s="108"/>
      <c r="D1232" s="108"/>
      <c r="E1232" s="108"/>
      <c r="F1232" s="108"/>
      <c r="G1232" s="108"/>
      <c r="H1232" s="108"/>
      <c r="I1232" s="108"/>
      <c r="J1232" s="108"/>
    </row>
    <row r="1233" spans="1:10" s="153" customFormat="1" x14ac:dyDescent="0.2">
      <c r="A1233" s="105"/>
      <c r="B1233" s="108"/>
      <c r="C1233" s="108"/>
      <c r="D1233" s="108"/>
      <c r="E1233" s="108"/>
      <c r="F1233" s="108"/>
      <c r="G1233" s="108"/>
      <c r="H1233" s="108"/>
      <c r="I1233" s="108"/>
      <c r="J1233" s="108"/>
    </row>
    <row r="1234" spans="1:10" s="153" customFormat="1" x14ac:dyDescent="0.2">
      <c r="A1234" s="105"/>
      <c r="B1234" s="108"/>
      <c r="C1234" s="108"/>
      <c r="D1234" s="108"/>
      <c r="E1234" s="108"/>
      <c r="F1234" s="108"/>
      <c r="G1234" s="108"/>
      <c r="H1234" s="108"/>
      <c r="I1234" s="108"/>
      <c r="J1234" s="108"/>
    </row>
    <row r="1235" spans="1:10" s="153" customFormat="1" x14ac:dyDescent="0.2">
      <c r="A1235" s="105"/>
      <c r="B1235" s="108"/>
      <c r="C1235" s="108"/>
      <c r="D1235" s="108"/>
      <c r="E1235" s="108"/>
      <c r="F1235" s="108"/>
      <c r="G1235" s="108"/>
      <c r="H1235" s="108"/>
      <c r="I1235" s="108"/>
      <c r="J1235" s="108"/>
    </row>
    <row r="1236" spans="1:10" s="153" customFormat="1" x14ac:dyDescent="0.2">
      <c r="A1236" s="105"/>
      <c r="B1236" s="108"/>
      <c r="C1236" s="108"/>
      <c r="D1236" s="108"/>
      <c r="E1236" s="108"/>
      <c r="F1236" s="108"/>
      <c r="G1236" s="108"/>
      <c r="H1236" s="108"/>
      <c r="I1236" s="108"/>
      <c r="J1236" s="108"/>
    </row>
    <row r="1237" spans="1:10" s="153" customFormat="1" x14ac:dyDescent="0.2">
      <c r="A1237" s="105"/>
      <c r="B1237" s="108"/>
      <c r="C1237" s="108"/>
      <c r="D1237" s="108"/>
      <c r="E1237" s="108"/>
      <c r="F1237" s="108"/>
      <c r="G1237" s="108"/>
      <c r="H1237" s="108"/>
      <c r="I1237" s="108"/>
      <c r="J1237" s="108"/>
    </row>
    <row r="1238" spans="1:10" s="153" customFormat="1" x14ac:dyDescent="0.2">
      <c r="A1238" s="105"/>
      <c r="B1238" s="108"/>
      <c r="C1238" s="108"/>
      <c r="D1238" s="108"/>
      <c r="E1238" s="108"/>
      <c r="F1238" s="108"/>
      <c r="G1238" s="108"/>
      <c r="H1238" s="108"/>
      <c r="I1238" s="108"/>
      <c r="J1238" s="108"/>
    </row>
    <row r="1239" spans="1:10" s="153" customFormat="1" x14ac:dyDescent="0.2">
      <c r="A1239" s="105"/>
      <c r="B1239" s="108"/>
      <c r="C1239" s="108"/>
      <c r="D1239" s="108"/>
      <c r="E1239" s="108"/>
      <c r="F1239" s="108"/>
      <c r="G1239" s="108"/>
      <c r="H1239" s="108"/>
      <c r="I1239" s="108"/>
      <c r="J1239" s="108"/>
    </row>
    <row r="1240" spans="1:10" s="153" customFormat="1" x14ac:dyDescent="0.2">
      <c r="A1240" s="105"/>
      <c r="B1240" s="108"/>
      <c r="C1240" s="108"/>
      <c r="D1240" s="108"/>
      <c r="E1240" s="108"/>
      <c r="F1240" s="108"/>
      <c r="G1240" s="108"/>
      <c r="H1240" s="108"/>
      <c r="I1240" s="108"/>
      <c r="J1240" s="108"/>
    </row>
    <row r="1241" spans="1:10" s="153" customFormat="1" x14ac:dyDescent="0.2">
      <c r="A1241" s="105"/>
      <c r="B1241" s="108"/>
      <c r="C1241" s="108"/>
      <c r="D1241" s="108"/>
      <c r="E1241" s="108"/>
      <c r="F1241" s="108"/>
      <c r="G1241" s="108"/>
      <c r="H1241" s="108"/>
      <c r="I1241" s="108"/>
      <c r="J1241" s="108"/>
    </row>
    <row r="1242" spans="1:10" s="153" customFormat="1" x14ac:dyDescent="0.2">
      <c r="A1242" s="105"/>
      <c r="B1242" s="108"/>
      <c r="C1242" s="108"/>
      <c r="D1242" s="108"/>
      <c r="E1242" s="108"/>
      <c r="F1242" s="108"/>
      <c r="G1242" s="108"/>
      <c r="H1242" s="108"/>
      <c r="I1242" s="108"/>
      <c r="J1242" s="108"/>
    </row>
    <row r="1243" spans="1:10" s="153" customFormat="1" x14ac:dyDescent="0.2">
      <c r="A1243" s="105"/>
      <c r="B1243" s="108"/>
      <c r="C1243" s="108"/>
      <c r="D1243" s="108"/>
      <c r="E1243" s="108"/>
      <c r="F1243" s="108"/>
      <c r="G1243" s="108"/>
      <c r="H1243" s="108"/>
      <c r="I1243" s="108"/>
      <c r="J1243" s="108"/>
    </row>
    <row r="1244" spans="1:10" s="153" customFormat="1" x14ac:dyDescent="0.2">
      <c r="A1244" s="105"/>
      <c r="B1244" s="108"/>
      <c r="C1244" s="108"/>
      <c r="D1244" s="108"/>
      <c r="E1244" s="108"/>
      <c r="F1244" s="108"/>
      <c r="G1244" s="108"/>
      <c r="H1244" s="108"/>
      <c r="I1244" s="108"/>
      <c r="J1244" s="108"/>
    </row>
    <row r="1245" spans="1:10" s="153" customFormat="1" x14ac:dyDescent="0.2">
      <c r="A1245" s="105"/>
      <c r="B1245" s="108"/>
      <c r="C1245" s="108"/>
      <c r="D1245" s="108"/>
      <c r="E1245" s="108"/>
      <c r="F1245" s="108"/>
      <c r="G1245" s="108"/>
      <c r="H1245" s="108"/>
      <c r="I1245" s="108"/>
      <c r="J1245" s="108"/>
    </row>
    <row r="1246" spans="1:10" s="153" customFormat="1" x14ac:dyDescent="0.2">
      <c r="A1246" s="105"/>
      <c r="B1246" s="108"/>
      <c r="C1246" s="108"/>
      <c r="D1246" s="108"/>
      <c r="E1246" s="108"/>
      <c r="F1246" s="108"/>
      <c r="G1246" s="108"/>
      <c r="H1246" s="108"/>
      <c r="I1246" s="108"/>
      <c r="J1246" s="108"/>
    </row>
    <row r="1247" spans="1:10" s="153" customFormat="1" x14ac:dyDescent="0.2">
      <c r="A1247" s="105"/>
      <c r="B1247" s="108"/>
      <c r="C1247" s="108"/>
      <c r="D1247" s="108"/>
      <c r="E1247" s="108"/>
      <c r="F1247" s="108"/>
      <c r="G1247" s="108"/>
      <c r="H1247" s="108"/>
      <c r="I1247" s="108"/>
      <c r="J1247" s="108"/>
    </row>
    <row r="1248" spans="1:10" s="153" customFormat="1" x14ac:dyDescent="0.2">
      <c r="A1248" s="105"/>
      <c r="B1248" s="108"/>
      <c r="C1248" s="108"/>
      <c r="D1248" s="108"/>
      <c r="E1248" s="108"/>
      <c r="F1248" s="108"/>
      <c r="G1248" s="108"/>
      <c r="H1248" s="108"/>
      <c r="I1248" s="108"/>
      <c r="J1248" s="108"/>
    </row>
    <row r="1249" spans="1:10" s="153" customFormat="1" x14ac:dyDescent="0.2">
      <c r="A1249" s="105"/>
      <c r="B1249" s="108"/>
      <c r="C1249" s="108"/>
      <c r="D1249" s="108"/>
      <c r="E1249" s="108"/>
      <c r="F1249" s="108"/>
      <c r="G1249" s="108"/>
      <c r="H1249" s="108"/>
      <c r="I1249" s="108"/>
      <c r="J1249" s="108"/>
    </row>
    <row r="1250" spans="1:10" s="153" customFormat="1" x14ac:dyDescent="0.2">
      <c r="A1250" s="105"/>
      <c r="B1250" s="108"/>
      <c r="C1250" s="108"/>
      <c r="D1250" s="108"/>
      <c r="E1250" s="108"/>
      <c r="F1250" s="108"/>
      <c r="G1250" s="108"/>
      <c r="H1250" s="108"/>
      <c r="I1250" s="108"/>
      <c r="J1250" s="108"/>
    </row>
    <row r="1251" spans="1:10" s="153" customFormat="1" x14ac:dyDescent="0.2">
      <c r="A1251" s="105"/>
      <c r="B1251" s="108"/>
      <c r="C1251" s="108"/>
      <c r="D1251" s="108"/>
      <c r="E1251" s="108"/>
      <c r="F1251" s="108"/>
      <c r="G1251" s="108"/>
      <c r="H1251" s="108"/>
      <c r="I1251" s="108"/>
      <c r="J1251" s="108"/>
    </row>
    <row r="1252" spans="1:10" s="153" customFormat="1" x14ac:dyDescent="0.2">
      <c r="A1252" s="105"/>
      <c r="B1252" s="108"/>
      <c r="C1252" s="108"/>
      <c r="D1252" s="108"/>
      <c r="E1252" s="108"/>
      <c r="F1252" s="108"/>
      <c r="G1252" s="108"/>
      <c r="H1252" s="108"/>
      <c r="I1252" s="108"/>
      <c r="J1252" s="108"/>
    </row>
    <row r="1253" spans="1:10" s="153" customFormat="1" x14ac:dyDescent="0.2">
      <c r="A1253" s="105"/>
      <c r="B1253" s="108"/>
      <c r="C1253" s="108"/>
      <c r="D1253" s="108"/>
      <c r="E1253" s="108"/>
      <c r="F1253" s="108"/>
      <c r="G1253" s="108"/>
      <c r="H1253" s="108"/>
      <c r="I1253" s="108"/>
      <c r="J1253" s="108"/>
    </row>
    <row r="1254" spans="1:10" s="153" customFormat="1" x14ac:dyDescent="0.2">
      <c r="A1254" s="105"/>
      <c r="B1254" s="108"/>
      <c r="C1254" s="108"/>
      <c r="D1254" s="108"/>
      <c r="E1254" s="108"/>
      <c r="F1254" s="108"/>
      <c r="G1254" s="108"/>
      <c r="H1254" s="108"/>
      <c r="I1254" s="108"/>
      <c r="J1254" s="108"/>
    </row>
    <row r="1255" spans="1:10" s="153" customFormat="1" x14ac:dyDescent="0.2">
      <c r="A1255" s="105"/>
      <c r="B1255" s="108"/>
      <c r="C1255" s="108"/>
      <c r="D1255" s="108"/>
      <c r="E1255" s="108"/>
      <c r="F1255" s="108"/>
      <c r="G1255" s="108"/>
      <c r="H1255" s="108"/>
      <c r="I1255" s="108"/>
      <c r="J1255" s="108"/>
    </row>
    <row r="1256" spans="1:10" s="153" customFormat="1" x14ac:dyDescent="0.2">
      <c r="A1256" s="105"/>
      <c r="B1256" s="108"/>
      <c r="C1256" s="108"/>
      <c r="D1256" s="108"/>
      <c r="E1256" s="108"/>
      <c r="F1256" s="108"/>
      <c r="G1256" s="108"/>
      <c r="H1256" s="108"/>
      <c r="I1256" s="108"/>
      <c r="J1256" s="108"/>
    </row>
    <row r="1257" spans="1:10" s="153" customFormat="1" x14ac:dyDescent="0.2">
      <c r="A1257" s="105"/>
      <c r="B1257" s="108"/>
      <c r="C1257" s="108"/>
      <c r="D1257" s="108"/>
      <c r="E1257" s="108"/>
      <c r="F1257" s="108"/>
      <c r="G1257" s="108"/>
      <c r="H1257" s="108"/>
      <c r="I1257" s="108"/>
      <c r="J1257" s="108"/>
    </row>
    <row r="1258" spans="1:10" s="153" customFormat="1" x14ac:dyDescent="0.2">
      <c r="A1258" s="105"/>
      <c r="B1258" s="108"/>
      <c r="C1258" s="108"/>
      <c r="D1258" s="108"/>
      <c r="E1258" s="108"/>
      <c r="F1258" s="108"/>
      <c r="G1258" s="108"/>
      <c r="H1258" s="108"/>
      <c r="I1258" s="108"/>
      <c r="J1258" s="108"/>
    </row>
    <row r="1259" spans="1:10" s="153" customFormat="1" x14ac:dyDescent="0.2">
      <c r="A1259" s="105"/>
      <c r="B1259" s="108"/>
      <c r="C1259" s="108"/>
      <c r="D1259" s="108"/>
      <c r="E1259" s="108"/>
      <c r="F1259" s="108"/>
      <c r="G1259" s="108"/>
      <c r="H1259" s="108"/>
      <c r="I1259" s="108"/>
      <c r="J1259" s="108"/>
    </row>
    <row r="1260" spans="1:10" s="153" customFormat="1" x14ac:dyDescent="0.2">
      <c r="A1260" s="105"/>
      <c r="B1260" s="108"/>
      <c r="C1260" s="108"/>
      <c r="D1260" s="108"/>
      <c r="E1260" s="108"/>
      <c r="F1260" s="108"/>
      <c r="G1260" s="108"/>
      <c r="H1260" s="108"/>
      <c r="I1260" s="108"/>
      <c r="J1260" s="108"/>
    </row>
    <row r="1261" spans="1:10" s="153" customFormat="1" x14ac:dyDescent="0.2">
      <c r="A1261" s="105"/>
      <c r="B1261" s="108"/>
      <c r="C1261" s="108"/>
      <c r="D1261" s="108"/>
      <c r="E1261" s="108"/>
      <c r="F1261" s="108"/>
      <c r="G1261" s="108"/>
      <c r="H1261" s="108"/>
      <c r="I1261" s="108"/>
      <c r="J1261" s="108"/>
    </row>
    <row r="1262" spans="1:10" s="153" customFormat="1" x14ac:dyDescent="0.2">
      <c r="A1262" s="105"/>
      <c r="B1262" s="108"/>
      <c r="C1262" s="108"/>
      <c r="D1262" s="108"/>
      <c r="E1262" s="108"/>
      <c r="F1262" s="108"/>
      <c r="G1262" s="108"/>
      <c r="H1262" s="108"/>
      <c r="I1262" s="108"/>
      <c r="J1262" s="108"/>
    </row>
    <row r="1263" spans="1:10" s="153" customFormat="1" x14ac:dyDescent="0.2">
      <c r="A1263" s="105"/>
      <c r="B1263" s="108"/>
      <c r="C1263" s="108"/>
      <c r="D1263" s="108"/>
      <c r="E1263" s="108"/>
      <c r="F1263" s="108"/>
      <c r="G1263" s="108"/>
      <c r="H1263" s="108"/>
      <c r="I1263" s="108"/>
      <c r="J1263" s="108"/>
    </row>
    <row r="1264" spans="1:10" s="153" customFormat="1" x14ac:dyDescent="0.2">
      <c r="A1264" s="105"/>
      <c r="B1264" s="108"/>
      <c r="C1264" s="108"/>
      <c r="D1264" s="108"/>
      <c r="E1264" s="108"/>
      <c r="F1264" s="108"/>
      <c r="G1264" s="108"/>
      <c r="H1264" s="108"/>
      <c r="I1264" s="108"/>
      <c r="J1264" s="108"/>
    </row>
    <row r="1265" spans="1:10" s="153" customFormat="1" x14ac:dyDescent="0.2">
      <c r="A1265" s="105"/>
      <c r="B1265" s="108"/>
      <c r="C1265" s="108"/>
      <c r="D1265" s="108"/>
      <c r="E1265" s="108"/>
      <c r="F1265" s="108"/>
      <c r="G1265" s="108"/>
      <c r="H1265" s="108"/>
      <c r="I1265" s="108"/>
      <c r="J1265" s="108"/>
    </row>
    <row r="1266" spans="1:10" s="153" customFormat="1" x14ac:dyDescent="0.2">
      <c r="A1266" s="105"/>
      <c r="B1266" s="108"/>
      <c r="C1266" s="108"/>
      <c r="D1266" s="108"/>
      <c r="E1266" s="108"/>
      <c r="F1266" s="108"/>
      <c r="G1266" s="108"/>
      <c r="H1266" s="108"/>
      <c r="I1266" s="108"/>
      <c r="J1266" s="108"/>
    </row>
    <row r="1267" spans="1:10" s="153" customFormat="1" x14ac:dyDescent="0.2">
      <c r="A1267" s="105"/>
      <c r="B1267" s="108"/>
      <c r="C1267" s="108"/>
      <c r="D1267" s="108"/>
      <c r="E1267" s="108"/>
      <c r="F1267" s="108"/>
      <c r="G1267" s="108"/>
      <c r="H1267" s="108"/>
      <c r="I1267" s="108"/>
      <c r="J1267" s="108"/>
    </row>
    <row r="1268" spans="1:10" s="153" customFormat="1" x14ac:dyDescent="0.2">
      <c r="A1268" s="105"/>
      <c r="B1268" s="108"/>
      <c r="C1268" s="108"/>
      <c r="D1268" s="108"/>
      <c r="E1268" s="108"/>
      <c r="F1268" s="108"/>
      <c r="G1268" s="108"/>
      <c r="H1268" s="108"/>
      <c r="I1268" s="108"/>
      <c r="J1268" s="108"/>
    </row>
    <row r="1269" spans="1:10" s="153" customFormat="1" x14ac:dyDescent="0.2">
      <c r="A1269" s="105"/>
      <c r="B1269" s="108"/>
      <c r="C1269" s="108"/>
      <c r="D1269" s="108"/>
      <c r="E1269" s="108"/>
      <c r="F1269" s="108"/>
      <c r="G1269" s="108"/>
      <c r="H1269" s="108"/>
      <c r="I1269" s="108"/>
      <c r="J1269" s="108"/>
    </row>
    <row r="1270" spans="1:10" s="153" customFormat="1" x14ac:dyDescent="0.2">
      <c r="A1270" s="105"/>
      <c r="B1270" s="108"/>
      <c r="C1270" s="108"/>
      <c r="D1270" s="108"/>
      <c r="E1270" s="108"/>
      <c r="F1270" s="108"/>
      <c r="G1270" s="108"/>
      <c r="H1270" s="108"/>
      <c r="I1270" s="108"/>
      <c r="J1270" s="108"/>
    </row>
    <row r="1271" spans="1:10" s="153" customFormat="1" x14ac:dyDescent="0.2">
      <c r="A1271" s="105"/>
      <c r="B1271" s="108"/>
      <c r="C1271" s="108"/>
      <c r="D1271" s="108"/>
      <c r="E1271" s="108"/>
      <c r="F1271" s="108"/>
      <c r="G1271" s="108"/>
      <c r="H1271" s="108"/>
      <c r="I1271" s="108"/>
      <c r="J1271" s="108"/>
    </row>
    <row r="1272" spans="1:10" s="153" customFormat="1" x14ac:dyDescent="0.2">
      <c r="A1272" s="105"/>
      <c r="B1272" s="108"/>
      <c r="C1272" s="108"/>
      <c r="D1272" s="108"/>
      <c r="E1272" s="108"/>
      <c r="F1272" s="108"/>
      <c r="G1272" s="108"/>
      <c r="H1272" s="108"/>
      <c r="I1272" s="108"/>
      <c r="J1272" s="108"/>
    </row>
    <row r="1273" spans="1:10" s="153" customFormat="1" x14ac:dyDescent="0.2">
      <c r="A1273" s="105"/>
      <c r="B1273" s="108"/>
      <c r="C1273" s="108"/>
      <c r="D1273" s="108"/>
      <c r="E1273" s="108"/>
      <c r="F1273" s="108"/>
      <c r="G1273" s="108"/>
      <c r="H1273" s="108"/>
      <c r="I1273" s="108"/>
      <c r="J1273" s="108"/>
    </row>
    <row r="1274" spans="1:10" s="153" customFormat="1" x14ac:dyDescent="0.2">
      <c r="A1274" s="105"/>
      <c r="B1274" s="108"/>
      <c r="C1274" s="108"/>
      <c r="D1274" s="108"/>
      <c r="E1274" s="108"/>
      <c r="F1274" s="108"/>
      <c r="G1274" s="108"/>
      <c r="H1274" s="108"/>
      <c r="I1274" s="108"/>
      <c r="J1274" s="108"/>
    </row>
    <row r="1275" spans="1:10" s="153" customFormat="1" x14ac:dyDescent="0.2">
      <c r="A1275" s="105"/>
      <c r="B1275" s="108"/>
      <c r="C1275" s="108"/>
      <c r="D1275" s="108"/>
      <c r="E1275" s="108"/>
      <c r="F1275" s="108"/>
      <c r="G1275" s="108"/>
      <c r="H1275" s="108"/>
      <c r="I1275" s="108"/>
      <c r="J1275" s="108"/>
    </row>
    <row r="1276" spans="1:10" s="153" customFormat="1" x14ac:dyDescent="0.2">
      <c r="A1276" s="105"/>
      <c r="B1276" s="108"/>
      <c r="C1276" s="108"/>
      <c r="D1276" s="108"/>
      <c r="E1276" s="108"/>
      <c r="F1276" s="108"/>
      <c r="G1276" s="108"/>
      <c r="H1276" s="108"/>
      <c r="I1276" s="108"/>
      <c r="J1276" s="108"/>
    </row>
    <row r="1277" spans="1:10" s="153" customFormat="1" x14ac:dyDescent="0.2">
      <c r="A1277" s="105"/>
      <c r="B1277" s="108"/>
      <c r="C1277" s="108"/>
      <c r="D1277" s="108"/>
      <c r="E1277" s="108"/>
      <c r="F1277" s="108"/>
      <c r="G1277" s="108"/>
      <c r="H1277" s="108"/>
      <c r="I1277" s="108"/>
      <c r="J1277" s="108"/>
    </row>
    <row r="1278" spans="1:10" s="153" customFormat="1" x14ac:dyDescent="0.2">
      <c r="A1278" s="105"/>
      <c r="B1278" s="108"/>
      <c r="C1278" s="108"/>
      <c r="D1278" s="108"/>
      <c r="E1278" s="108"/>
      <c r="F1278" s="108"/>
      <c r="G1278" s="108"/>
      <c r="H1278" s="108"/>
      <c r="I1278" s="108"/>
      <c r="J1278" s="108"/>
    </row>
    <row r="1279" spans="1:10" s="153" customFormat="1" x14ac:dyDescent="0.2">
      <c r="A1279" s="105"/>
      <c r="B1279" s="108"/>
      <c r="C1279" s="108"/>
      <c r="D1279" s="108"/>
      <c r="E1279" s="108"/>
      <c r="F1279" s="108"/>
      <c r="G1279" s="108"/>
      <c r="H1279" s="108"/>
      <c r="I1279" s="108"/>
      <c r="J1279" s="108"/>
    </row>
    <row r="1280" spans="1:10" s="153" customFormat="1" x14ac:dyDescent="0.2">
      <c r="A1280" s="105"/>
      <c r="B1280" s="108"/>
      <c r="C1280" s="108"/>
      <c r="D1280" s="108"/>
      <c r="E1280" s="108"/>
      <c r="F1280" s="108"/>
      <c r="G1280" s="108"/>
      <c r="H1280" s="108"/>
      <c r="I1280" s="108"/>
      <c r="J1280" s="108"/>
    </row>
    <row r="1281" spans="1:10" s="153" customFormat="1" x14ac:dyDescent="0.2">
      <c r="A1281" s="105"/>
      <c r="B1281" s="108"/>
      <c r="C1281" s="108"/>
      <c r="D1281" s="108"/>
      <c r="E1281" s="108"/>
      <c r="F1281" s="108"/>
      <c r="G1281" s="108"/>
      <c r="H1281" s="108"/>
      <c r="I1281" s="108"/>
      <c r="J1281" s="108"/>
    </row>
    <row r="1282" spans="1:10" s="153" customFormat="1" x14ac:dyDescent="0.2">
      <c r="A1282" s="105"/>
      <c r="B1282" s="108"/>
      <c r="C1282" s="108"/>
      <c r="D1282" s="108"/>
      <c r="E1282" s="108"/>
      <c r="F1282" s="108"/>
      <c r="G1282" s="108"/>
      <c r="H1282" s="108"/>
      <c r="I1282" s="108"/>
      <c r="J1282" s="108"/>
    </row>
    <row r="1283" spans="1:10" s="153" customFormat="1" x14ac:dyDescent="0.2">
      <c r="A1283" s="105"/>
      <c r="B1283" s="108"/>
      <c r="C1283" s="108"/>
      <c r="D1283" s="108"/>
      <c r="E1283" s="108"/>
      <c r="F1283" s="108"/>
      <c r="G1283" s="108"/>
      <c r="H1283" s="108"/>
      <c r="I1283" s="108"/>
      <c r="J1283" s="108"/>
    </row>
    <row r="1284" spans="1:10" s="153" customFormat="1" x14ac:dyDescent="0.2">
      <c r="A1284" s="105"/>
      <c r="B1284" s="108"/>
      <c r="C1284" s="108"/>
      <c r="D1284" s="108"/>
      <c r="E1284" s="108"/>
      <c r="F1284" s="108"/>
      <c r="G1284" s="108"/>
      <c r="H1284" s="108"/>
      <c r="I1284" s="108"/>
      <c r="J1284" s="108"/>
    </row>
    <row r="1285" spans="1:10" s="153" customFormat="1" x14ac:dyDescent="0.2">
      <c r="A1285" s="105"/>
      <c r="B1285" s="108"/>
      <c r="C1285" s="108"/>
      <c r="D1285" s="108"/>
      <c r="E1285" s="108"/>
      <c r="F1285" s="108"/>
      <c r="G1285" s="108"/>
      <c r="H1285" s="108"/>
      <c r="I1285" s="108"/>
      <c r="J1285" s="108"/>
    </row>
    <row r="1286" spans="1:10" s="153" customFormat="1" x14ac:dyDescent="0.2">
      <c r="A1286" s="105"/>
      <c r="B1286" s="108"/>
      <c r="C1286" s="108"/>
      <c r="D1286" s="108"/>
      <c r="E1286" s="108"/>
      <c r="F1286" s="108"/>
      <c r="G1286" s="108"/>
      <c r="H1286" s="108"/>
      <c r="I1286" s="108"/>
      <c r="J1286" s="108"/>
    </row>
    <row r="1287" spans="1:10" s="153" customFormat="1" x14ac:dyDescent="0.2">
      <c r="A1287" s="105"/>
      <c r="B1287" s="108"/>
      <c r="C1287" s="108"/>
      <c r="D1287" s="108"/>
      <c r="E1287" s="108"/>
      <c r="F1287" s="108"/>
      <c r="G1287" s="108"/>
      <c r="H1287" s="108"/>
      <c r="I1287" s="108"/>
      <c r="J1287" s="108"/>
    </row>
    <row r="1288" spans="1:10" s="153" customFormat="1" x14ac:dyDescent="0.2">
      <c r="A1288" s="105"/>
      <c r="B1288" s="108"/>
      <c r="C1288" s="108"/>
      <c r="D1288" s="108"/>
      <c r="E1288" s="108"/>
      <c r="F1288" s="108"/>
      <c r="G1288" s="108"/>
      <c r="H1288" s="108"/>
      <c r="I1288" s="108"/>
      <c r="J1288" s="108"/>
    </row>
    <row r="1289" spans="1:10" s="153" customFormat="1" x14ac:dyDescent="0.2">
      <c r="A1289" s="105"/>
      <c r="B1289" s="108"/>
      <c r="C1289" s="108"/>
      <c r="D1289" s="108"/>
      <c r="E1289" s="108"/>
      <c r="F1289" s="108"/>
      <c r="G1289" s="108"/>
      <c r="H1289" s="108"/>
      <c r="I1289" s="108"/>
      <c r="J1289" s="108"/>
    </row>
    <row r="1290" spans="1:10" s="153" customFormat="1" x14ac:dyDescent="0.2">
      <c r="A1290" s="105"/>
      <c r="B1290" s="108"/>
      <c r="C1290" s="108"/>
      <c r="D1290" s="108"/>
      <c r="E1290" s="108"/>
      <c r="F1290" s="108"/>
      <c r="G1290" s="108"/>
      <c r="H1290" s="108"/>
      <c r="I1290" s="108"/>
      <c r="J1290" s="108"/>
    </row>
    <row r="1291" spans="1:10" s="153" customFormat="1" x14ac:dyDescent="0.2">
      <c r="A1291" s="105"/>
      <c r="B1291" s="108"/>
      <c r="C1291" s="108"/>
      <c r="D1291" s="108"/>
      <c r="E1291" s="108"/>
      <c r="F1291" s="108"/>
      <c r="G1291" s="108"/>
      <c r="H1291" s="108"/>
      <c r="I1291" s="108"/>
      <c r="J1291" s="108"/>
    </row>
    <row r="1292" spans="1:10" s="153" customFormat="1" x14ac:dyDescent="0.2">
      <c r="A1292" s="105"/>
      <c r="B1292" s="108"/>
      <c r="C1292" s="108"/>
      <c r="D1292" s="108"/>
      <c r="E1292" s="108"/>
      <c r="F1292" s="108"/>
      <c r="G1292" s="108"/>
      <c r="H1292" s="108"/>
      <c r="I1292" s="108"/>
      <c r="J1292" s="108"/>
    </row>
    <row r="1293" spans="1:10" s="153" customFormat="1" x14ac:dyDescent="0.2">
      <c r="A1293" s="105"/>
      <c r="B1293" s="108"/>
      <c r="C1293" s="108"/>
      <c r="D1293" s="108"/>
      <c r="E1293" s="108"/>
      <c r="F1293" s="108"/>
      <c r="G1293" s="108"/>
      <c r="H1293" s="108"/>
      <c r="I1293" s="108"/>
      <c r="J1293" s="108"/>
    </row>
    <row r="1294" spans="1:10" s="153" customFormat="1" x14ac:dyDescent="0.2">
      <c r="A1294" s="105"/>
      <c r="B1294" s="108"/>
      <c r="C1294" s="108"/>
      <c r="D1294" s="108"/>
      <c r="E1294" s="108"/>
      <c r="F1294" s="108"/>
      <c r="G1294" s="108"/>
      <c r="H1294" s="108"/>
      <c r="I1294" s="108"/>
      <c r="J1294" s="108"/>
    </row>
    <row r="1295" spans="1:10" s="153" customFormat="1" x14ac:dyDescent="0.2">
      <c r="A1295" s="105"/>
      <c r="B1295" s="108"/>
      <c r="C1295" s="108"/>
      <c r="D1295" s="108"/>
      <c r="E1295" s="108"/>
      <c r="F1295" s="108"/>
      <c r="G1295" s="108"/>
      <c r="H1295" s="108"/>
      <c r="I1295" s="108"/>
      <c r="J1295" s="108"/>
    </row>
    <row r="1296" spans="1:10" s="153" customFormat="1" x14ac:dyDescent="0.2">
      <c r="A1296" s="105"/>
      <c r="B1296" s="108"/>
      <c r="C1296" s="108"/>
      <c r="D1296" s="108"/>
      <c r="E1296" s="108"/>
      <c r="F1296" s="108"/>
      <c r="G1296" s="108"/>
      <c r="H1296" s="108"/>
      <c r="I1296" s="108"/>
      <c r="J1296" s="108"/>
    </row>
    <row r="1297" spans="1:10" s="153" customFormat="1" x14ac:dyDescent="0.2">
      <c r="A1297" s="105"/>
      <c r="B1297" s="108"/>
      <c r="C1297" s="108"/>
      <c r="D1297" s="108"/>
      <c r="E1297" s="108"/>
      <c r="F1297" s="108"/>
      <c r="G1297" s="108"/>
      <c r="H1297" s="108"/>
      <c r="I1297" s="108"/>
      <c r="J1297" s="108"/>
    </row>
    <row r="1298" spans="1:10" s="153" customFormat="1" x14ac:dyDescent="0.2">
      <c r="A1298" s="105"/>
      <c r="B1298" s="108"/>
      <c r="C1298" s="108"/>
      <c r="D1298" s="108"/>
      <c r="E1298" s="108"/>
      <c r="F1298" s="108"/>
      <c r="G1298" s="108"/>
      <c r="H1298" s="108"/>
      <c r="I1298" s="108"/>
      <c r="J1298" s="108"/>
    </row>
    <row r="1299" spans="1:10" s="153" customFormat="1" x14ac:dyDescent="0.2">
      <c r="A1299" s="105"/>
      <c r="B1299" s="108"/>
      <c r="C1299" s="108"/>
      <c r="D1299" s="108"/>
      <c r="E1299" s="108"/>
      <c r="F1299" s="108"/>
      <c r="G1299" s="108"/>
      <c r="H1299" s="108"/>
      <c r="I1299" s="108"/>
      <c r="J1299" s="108"/>
    </row>
    <row r="1300" spans="1:10" s="153" customFormat="1" x14ac:dyDescent="0.2">
      <c r="A1300" s="105"/>
      <c r="B1300" s="108"/>
      <c r="C1300" s="108"/>
      <c r="D1300" s="108"/>
      <c r="E1300" s="108"/>
      <c r="F1300" s="108"/>
      <c r="G1300" s="108"/>
      <c r="H1300" s="108"/>
      <c r="I1300" s="108"/>
      <c r="J1300" s="108"/>
    </row>
    <row r="1301" spans="1:10" s="153" customFormat="1" x14ac:dyDescent="0.2">
      <c r="A1301" s="105"/>
      <c r="B1301" s="108"/>
      <c r="C1301" s="108"/>
      <c r="D1301" s="108"/>
      <c r="E1301" s="108"/>
      <c r="F1301" s="108"/>
      <c r="G1301" s="108"/>
      <c r="H1301" s="108"/>
      <c r="I1301" s="108"/>
      <c r="J1301" s="108"/>
    </row>
    <row r="1302" spans="1:10" s="153" customFormat="1" x14ac:dyDescent="0.2">
      <c r="A1302" s="105"/>
      <c r="B1302" s="108"/>
      <c r="C1302" s="108"/>
      <c r="D1302" s="108"/>
      <c r="E1302" s="108"/>
      <c r="F1302" s="108"/>
      <c r="G1302" s="108"/>
      <c r="H1302" s="108"/>
      <c r="I1302" s="108"/>
      <c r="J1302" s="108"/>
    </row>
    <row r="1303" spans="1:10" s="153" customFormat="1" x14ac:dyDescent="0.2">
      <c r="A1303" s="105"/>
      <c r="B1303" s="108"/>
      <c r="C1303" s="108"/>
      <c r="D1303" s="108"/>
      <c r="E1303" s="108"/>
      <c r="F1303" s="108"/>
      <c r="G1303" s="108"/>
      <c r="H1303" s="108"/>
      <c r="I1303" s="108"/>
      <c r="J1303" s="108"/>
    </row>
    <row r="1304" spans="1:10" s="153" customFormat="1" x14ac:dyDescent="0.2">
      <c r="A1304" s="105"/>
      <c r="B1304" s="108"/>
      <c r="C1304" s="108"/>
      <c r="D1304" s="108"/>
      <c r="E1304" s="108"/>
      <c r="F1304" s="108"/>
      <c r="G1304" s="108"/>
      <c r="H1304" s="108"/>
      <c r="I1304" s="108"/>
      <c r="J1304" s="108"/>
    </row>
    <row r="1305" spans="1:10" s="153" customFormat="1" x14ac:dyDescent="0.2">
      <c r="A1305" s="105"/>
      <c r="B1305" s="108"/>
      <c r="C1305" s="108"/>
      <c r="D1305" s="108"/>
      <c r="E1305" s="108"/>
      <c r="F1305" s="108"/>
      <c r="G1305" s="108"/>
      <c r="H1305" s="108"/>
      <c r="I1305" s="108"/>
      <c r="J1305" s="108"/>
    </row>
    <row r="1306" spans="1:10" s="153" customFormat="1" x14ac:dyDescent="0.2">
      <c r="A1306" s="105"/>
      <c r="B1306" s="108"/>
      <c r="C1306" s="108"/>
      <c r="D1306" s="108"/>
      <c r="E1306" s="108"/>
      <c r="F1306" s="108"/>
      <c r="G1306" s="108"/>
      <c r="H1306" s="108"/>
      <c r="I1306" s="108"/>
      <c r="J1306" s="108"/>
    </row>
    <row r="1307" spans="1:10" s="153" customFormat="1" x14ac:dyDescent="0.2">
      <c r="A1307" s="105"/>
      <c r="B1307" s="108"/>
      <c r="C1307" s="108"/>
      <c r="D1307" s="108"/>
      <c r="E1307" s="108"/>
      <c r="F1307" s="108"/>
      <c r="G1307" s="108"/>
      <c r="H1307" s="108"/>
      <c r="I1307" s="108"/>
      <c r="J1307" s="108"/>
    </row>
    <row r="1308" spans="1:10" s="153" customFormat="1" x14ac:dyDescent="0.2">
      <c r="A1308" s="105"/>
      <c r="B1308" s="108"/>
      <c r="C1308" s="108"/>
      <c r="D1308" s="108"/>
      <c r="E1308" s="108"/>
      <c r="F1308" s="108"/>
      <c r="G1308" s="108"/>
      <c r="H1308" s="108"/>
      <c r="I1308" s="108"/>
      <c r="J1308" s="108"/>
    </row>
    <row r="1309" spans="1:10" s="153" customFormat="1" x14ac:dyDescent="0.2">
      <c r="A1309" s="105"/>
      <c r="B1309" s="108"/>
      <c r="C1309" s="108"/>
      <c r="D1309" s="108"/>
      <c r="E1309" s="108"/>
      <c r="F1309" s="108"/>
      <c r="G1309" s="108"/>
      <c r="H1309" s="108"/>
      <c r="I1309" s="108"/>
      <c r="J1309" s="108"/>
    </row>
    <row r="1310" spans="1:10" s="153" customFormat="1" x14ac:dyDescent="0.2">
      <c r="A1310" s="105"/>
      <c r="B1310" s="108"/>
      <c r="C1310" s="108"/>
      <c r="D1310" s="108"/>
      <c r="E1310" s="108"/>
      <c r="F1310" s="108"/>
      <c r="G1310" s="108"/>
      <c r="H1310" s="108"/>
      <c r="I1310" s="108"/>
      <c r="J1310" s="108"/>
    </row>
    <row r="1311" spans="1:10" s="153" customFormat="1" x14ac:dyDescent="0.2">
      <c r="A1311" s="105"/>
      <c r="B1311" s="108"/>
      <c r="C1311" s="108"/>
      <c r="D1311" s="108"/>
      <c r="E1311" s="108"/>
      <c r="F1311" s="108"/>
      <c r="G1311" s="108"/>
      <c r="H1311" s="108"/>
      <c r="I1311" s="108"/>
      <c r="J1311" s="108"/>
    </row>
    <row r="1312" spans="1:10" s="153" customFormat="1" x14ac:dyDescent="0.2">
      <c r="A1312" s="105"/>
      <c r="B1312" s="108"/>
      <c r="C1312" s="108"/>
      <c r="D1312" s="108"/>
      <c r="E1312" s="108"/>
      <c r="F1312" s="108"/>
      <c r="G1312" s="108"/>
      <c r="H1312" s="108"/>
      <c r="I1312" s="108"/>
      <c r="J1312" s="108"/>
    </row>
    <row r="1313" spans="1:10" s="153" customFormat="1" x14ac:dyDescent="0.2">
      <c r="A1313" s="105"/>
      <c r="B1313" s="108"/>
      <c r="C1313" s="108"/>
      <c r="D1313" s="108"/>
      <c r="E1313" s="108"/>
      <c r="F1313" s="108"/>
      <c r="G1313" s="108"/>
      <c r="H1313" s="108"/>
      <c r="I1313" s="108"/>
      <c r="J1313" s="108"/>
    </row>
    <row r="1314" spans="1:10" s="153" customFormat="1" x14ac:dyDescent="0.2">
      <c r="A1314" s="105"/>
      <c r="B1314" s="108"/>
      <c r="C1314" s="108"/>
      <c r="D1314" s="108"/>
      <c r="E1314" s="108"/>
      <c r="F1314" s="108"/>
      <c r="G1314" s="108"/>
      <c r="H1314" s="108"/>
      <c r="I1314" s="108"/>
      <c r="J1314" s="108"/>
    </row>
    <row r="1315" spans="1:10" s="153" customFormat="1" x14ac:dyDescent="0.2">
      <c r="A1315" s="105"/>
      <c r="B1315" s="108"/>
      <c r="C1315" s="108"/>
      <c r="D1315" s="108"/>
      <c r="E1315" s="108"/>
      <c r="F1315" s="108"/>
      <c r="G1315" s="108"/>
      <c r="H1315" s="108"/>
      <c r="I1315" s="108"/>
      <c r="J1315" s="108"/>
    </row>
    <row r="1316" spans="1:10" s="153" customFormat="1" x14ac:dyDescent="0.2">
      <c r="A1316" s="105"/>
      <c r="B1316" s="108"/>
      <c r="C1316" s="108"/>
      <c r="D1316" s="108"/>
      <c r="E1316" s="108"/>
      <c r="F1316" s="108"/>
      <c r="G1316" s="108"/>
      <c r="H1316" s="108"/>
      <c r="I1316" s="108"/>
      <c r="J1316" s="108"/>
    </row>
    <row r="1317" spans="1:10" s="153" customFormat="1" x14ac:dyDescent="0.2">
      <c r="A1317" s="105"/>
      <c r="B1317" s="108"/>
      <c r="C1317" s="108"/>
      <c r="D1317" s="108"/>
      <c r="E1317" s="108"/>
      <c r="F1317" s="108"/>
      <c r="G1317" s="108"/>
      <c r="H1317" s="108"/>
      <c r="I1317" s="108"/>
      <c r="J1317" s="108"/>
    </row>
    <row r="1318" spans="1:10" s="153" customFormat="1" x14ac:dyDescent="0.2">
      <c r="A1318" s="105"/>
      <c r="B1318" s="108"/>
      <c r="C1318" s="108"/>
      <c r="D1318" s="108"/>
      <c r="E1318" s="108"/>
      <c r="F1318" s="108"/>
      <c r="G1318" s="108"/>
      <c r="H1318" s="108"/>
      <c r="I1318" s="108"/>
      <c r="J1318" s="108"/>
    </row>
    <row r="1319" spans="1:10" s="153" customFormat="1" x14ac:dyDescent="0.2">
      <c r="A1319" s="105"/>
      <c r="B1319" s="108"/>
      <c r="C1319" s="108"/>
      <c r="D1319" s="108"/>
      <c r="E1319" s="108"/>
      <c r="F1319" s="108"/>
      <c r="G1319" s="108"/>
      <c r="H1319" s="108"/>
      <c r="I1319" s="108"/>
      <c r="J1319" s="108"/>
    </row>
    <row r="1320" spans="1:10" s="153" customFormat="1" x14ac:dyDescent="0.2">
      <c r="A1320" s="105"/>
      <c r="B1320" s="108"/>
      <c r="C1320" s="108"/>
      <c r="D1320" s="108"/>
      <c r="E1320" s="108"/>
      <c r="F1320" s="108"/>
      <c r="G1320" s="108"/>
      <c r="H1320" s="108"/>
      <c r="I1320" s="108"/>
      <c r="J1320" s="108"/>
    </row>
    <row r="1321" spans="1:10" s="153" customFormat="1" x14ac:dyDescent="0.2">
      <c r="A1321" s="105"/>
      <c r="B1321" s="108"/>
      <c r="C1321" s="108"/>
      <c r="D1321" s="108"/>
      <c r="E1321" s="108"/>
      <c r="F1321" s="108"/>
      <c r="G1321" s="108"/>
      <c r="H1321" s="108"/>
      <c r="I1321" s="108"/>
      <c r="J1321" s="108"/>
    </row>
    <row r="1322" spans="1:10" s="153" customFormat="1" x14ac:dyDescent="0.2">
      <c r="A1322" s="105"/>
      <c r="B1322" s="108"/>
      <c r="C1322" s="108"/>
      <c r="D1322" s="108"/>
      <c r="E1322" s="108"/>
      <c r="F1322" s="108"/>
      <c r="G1322" s="108"/>
      <c r="H1322" s="108"/>
      <c r="I1322" s="108"/>
      <c r="J1322" s="108"/>
    </row>
    <row r="1323" spans="1:10" s="153" customFormat="1" x14ac:dyDescent="0.2">
      <c r="A1323" s="105"/>
      <c r="B1323" s="108"/>
      <c r="C1323" s="108"/>
      <c r="D1323" s="108"/>
      <c r="E1323" s="108"/>
      <c r="F1323" s="108"/>
      <c r="G1323" s="108"/>
      <c r="H1323" s="108"/>
      <c r="I1323" s="108"/>
      <c r="J1323" s="108"/>
    </row>
    <row r="1324" spans="1:10" s="153" customFormat="1" x14ac:dyDescent="0.2">
      <c r="A1324" s="105"/>
      <c r="B1324" s="108"/>
      <c r="C1324" s="108"/>
      <c r="D1324" s="108"/>
      <c r="E1324" s="108"/>
      <c r="F1324" s="108"/>
      <c r="G1324" s="108"/>
      <c r="H1324" s="108"/>
      <c r="I1324" s="108"/>
      <c r="J1324" s="108"/>
    </row>
    <row r="1325" spans="1:10" s="153" customFormat="1" x14ac:dyDescent="0.2">
      <c r="A1325" s="105"/>
      <c r="B1325" s="108"/>
      <c r="C1325" s="108"/>
      <c r="D1325" s="108"/>
      <c r="E1325" s="108"/>
      <c r="F1325" s="108"/>
      <c r="G1325" s="108"/>
      <c r="H1325" s="108"/>
      <c r="I1325" s="108"/>
      <c r="J1325" s="108"/>
    </row>
    <row r="1326" spans="1:10" s="153" customFormat="1" x14ac:dyDescent="0.2">
      <c r="A1326" s="105"/>
      <c r="B1326" s="108"/>
      <c r="C1326" s="108"/>
      <c r="D1326" s="108"/>
      <c r="E1326" s="108"/>
      <c r="F1326" s="108"/>
      <c r="G1326" s="108"/>
      <c r="H1326" s="108"/>
      <c r="I1326" s="108"/>
      <c r="J1326" s="108"/>
    </row>
    <row r="1327" spans="1:10" s="153" customFormat="1" x14ac:dyDescent="0.2">
      <c r="A1327" s="105"/>
      <c r="B1327" s="108"/>
      <c r="C1327" s="108"/>
      <c r="D1327" s="108"/>
      <c r="E1327" s="108"/>
      <c r="F1327" s="108"/>
      <c r="G1327" s="108"/>
      <c r="H1327" s="108"/>
      <c r="I1327" s="108"/>
      <c r="J1327" s="108"/>
    </row>
    <row r="1328" spans="1:10" s="153" customFormat="1" x14ac:dyDescent="0.2">
      <c r="A1328" s="105"/>
      <c r="B1328" s="108"/>
      <c r="C1328" s="108"/>
      <c r="D1328" s="108"/>
      <c r="E1328" s="108"/>
      <c r="F1328" s="108"/>
      <c r="G1328" s="108"/>
      <c r="H1328" s="108"/>
      <c r="I1328" s="108"/>
      <c r="J1328" s="108"/>
    </row>
    <row r="1329" spans="1:10" s="153" customFormat="1" x14ac:dyDescent="0.2">
      <c r="A1329" s="105"/>
      <c r="B1329" s="108"/>
      <c r="C1329" s="108"/>
      <c r="D1329" s="108"/>
      <c r="E1329" s="108"/>
      <c r="F1329" s="108"/>
      <c r="G1329" s="108"/>
      <c r="H1329" s="108"/>
      <c r="I1329" s="108"/>
      <c r="J1329" s="108"/>
    </row>
    <row r="1330" spans="1:10" s="153" customFormat="1" x14ac:dyDescent="0.2">
      <c r="A1330" s="105"/>
      <c r="B1330" s="108"/>
      <c r="C1330" s="108"/>
      <c r="D1330" s="108"/>
      <c r="E1330" s="108"/>
      <c r="F1330" s="108"/>
      <c r="G1330" s="108"/>
      <c r="H1330" s="108"/>
      <c r="I1330" s="108"/>
      <c r="J1330" s="108"/>
    </row>
    <row r="1331" spans="1:10" s="153" customFormat="1" x14ac:dyDescent="0.2">
      <c r="A1331" s="105"/>
      <c r="B1331" s="108"/>
      <c r="C1331" s="108"/>
      <c r="D1331" s="108"/>
      <c r="E1331" s="108"/>
      <c r="F1331" s="108"/>
      <c r="G1331" s="108"/>
      <c r="H1331" s="108"/>
      <c r="I1331" s="108"/>
      <c r="J1331" s="108"/>
    </row>
    <row r="1332" spans="1:10" s="153" customFormat="1" x14ac:dyDescent="0.2">
      <c r="A1332" s="105"/>
      <c r="B1332" s="108"/>
      <c r="C1332" s="108"/>
      <c r="D1332" s="108"/>
      <c r="E1332" s="108"/>
      <c r="F1332" s="108"/>
      <c r="G1332" s="108"/>
      <c r="H1332" s="108"/>
      <c r="I1332" s="108"/>
      <c r="J1332" s="108"/>
    </row>
    <row r="1333" spans="1:10" s="153" customFormat="1" x14ac:dyDescent="0.2">
      <c r="A1333" s="105"/>
      <c r="B1333" s="108"/>
      <c r="C1333" s="108"/>
      <c r="D1333" s="108"/>
      <c r="E1333" s="108"/>
      <c r="F1333" s="108"/>
      <c r="G1333" s="108"/>
      <c r="H1333" s="108"/>
      <c r="I1333" s="108"/>
      <c r="J1333" s="108"/>
    </row>
    <row r="1334" spans="1:10" s="153" customFormat="1" x14ac:dyDescent="0.2">
      <c r="A1334" s="105"/>
      <c r="B1334" s="108"/>
      <c r="C1334" s="108"/>
      <c r="D1334" s="108"/>
      <c r="E1334" s="108"/>
      <c r="F1334" s="108"/>
      <c r="G1334" s="108"/>
      <c r="H1334" s="108"/>
      <c r="I1334" s="108"/>
      <c r="J1334" s="108"/>
    </row>
    <row r="1335" spans="1:10" s="153" customFormat="1" x14ac:dyDescent="0.2">
      <c r="A1335" s="105"/>
      <c r="B1335" s="108"/>
      <c r="C1335" s="108"/>
      <c r="D1335" s="108"/>
      <c r="E1335" s="108"/>
      <c r="F1335" s="108"/>
      <c r="G1335" s="108"/>
      <c r="H1335" s="108"/>
      <c r="I1335" s="108"/>
      <c r="J1335" s="108"/>
    </row>
    <row r="1336" spans="1:10" s="153" customFormat="1" x14ac:dyDescent="0.2">
      <c r="A1336" s="105"/>
      <c r="B1336" s="108"/>
      <c r="C1336" s="108"/>
      <c r="D1336" s="108"/>
      <c r="E1336" s="108"/>
      <c r="F1336" s="108"/>
      <c r="G1336" s="108"/>
      <c r="H1336" s="108"/>
      <c r="I1336" s="108"/>
      <c r="J1336" s="108"/>
    </row>
    <row r="1337" spans="1:10" s="153" customFormat="1" x14ac:dyDescent="0.2">
      <c r="A1337" s="105"/>
      <c r="B1337" s="108"/>
      <c r="C1337" s="108"/>
      <c r="D1337" s="108"/>
      <c r="E1337" s="108"/>
      <c r="F1337" s="108"/>
      <c r="G1337" s="108"/>
      <c r="H1337" s="108"/>
      <c r="I1337" s="108"/>
      <c r="J1337" s="108"/>
    </row>
    <row r="1338" spans="1:10" s="153" customFormat="1" x14ac:dyDescent="0.2">
      <c r="A1338" s="105"/>
      <c r="B1338" s="108"/>
      <c r="C1338" s="108"/>
      <c r="D1338" s="108"/>
      <c r="E1338" s="108"/>
      <c r="F1338" s="108"/>
      <c r="G1338" s="108"/>
      <c r="H1338" s="108"/>
      <c r="I1338" s="108"/>
      <c r="J1338" s="108"/>
    </row>
    <row r="1339" spans="1:10" s="153" customFormat="1" x14ac:dyDescent="0.2">
      <c r="A1339" s="105"/>
      <c r="B1339" s="108"/>
      <c r="C1339" s="108"/>
      <c r="D1339" s="108"/>
      <c r="E1339" s="108"/>
      <c r="F1339" s="108"/>
      <c r="G1339" s="108"/>
      <c r="H1339" s="108"/>
      <c r="I1339" s="108"/>
      <c r="J1339" s="108"/>
    </row>
    <row r="1340" spans="1:10" s="153" customFormat="1" x14ac:dyDescent="0.2">
      <c r="A1340" s="105"/>
      <c r="B1340" s="108"/>
      <c r="C1340" s="108"/>
      <c r="D1340" s="108"/>
      <c r="E1340" s="108"/>
      <c r="F1340" s="108"/>
      <c r="G1340" s="108"/>
      <c r="H1340" s="108"/>
      <c r="I1340" s="108"/>
      <c r="J1340" s="108"/>
    </row>
    <row r="1341" spans="1:10" s="153" customFormat="1" x14ac:dyDescent="0.2">
      <c r="A1341" s="105"/>
      <c r="B1341" s="108"/>
      <c r="C1341" s="108"/>
      <c r="D1341" s="108"/>
      <c r="E1341" s="108"/>
      <c r="F1341" s="108"/>
      <c r="G1341" s="108"/>
      <c r="H1341" s="108"/>
      <c r="I1341" s="108"/>
      <c r="J1341" s="108"/>
    </row>
    <row r="1342" spans="1:10" s="153" customFormat="1" x14ac:dyDescent="0.2">
      <c r="A1342" s="105"/>
      <c r="B1342" s="108"/>
      <c r="C1342" s="108"/>
      <c r="D1342" s="108"/>
      <c r="E1342" s="108"/>
      <c r="F1342" s="108"/>
      <c r="G1342" s="108"/>
      <c r="H1342" s="108"/>
      <c r="I1342" s="108"/>
      <c r="J1342" s="108"/>
    </row>
    <row r="1343" spans="1:10" s="153" customFormat="1" x14ac:dyDescent="0.2">
      <c r="A1343" s="105"/>
      <c r="B1343" s="108"/>
      <c r="C1343" s="108"/>
      <c r="D1343" s="108"/>
      <c r="E1343" s="108"/>
      <c r="F1343" s="108"/>
      <c r="G1343" s="108"/>
      <c r="H1343" s="108"/>
      <c r="I1343" s="108"/>
      <c r="J1343" s="108"/>
    </row>
    <row r="1344" spans="1:10" s="153" customFormat="1" x14ac:dyDescent="0.2">
      <c r="A1344" s="105"/>
      <c r="B1344" s="108"/>
      <c r="C1344" s="108"/>
      <c r="D1344" s="108"/>
      <c r="E1344" s="108"/>
      <c r="F1344" s="108"/>
      <c r="G1344" s="108"/>
      <c r="H1344" s="108"/>
      <c r="I1344" s="108"/>
      <c r="J1344" s="108"/>
    </row>
    <row r="1345" spans="1:10" s="153" customFormat="1" x14ac:dyDescent="0.2">
      <c r="A1345" s="105"/>
      <c r="B1345" s="108"/>
      <c r="C1345" s="108"/>
      <c r="D1345" s="108"/>
      <c r="E1345" s="108"/>
      <c r="F1345" s="108"/>
      <c r="G1345" s="108"/>
      <c r="H1345" s="108"/>
      <c r="I1345" s="108"/>
      <c r="J1345" s="108"/>
    </row>
    <row r="1346" spans="1:10" s="153" customFormat="1" x14ac:dyDescent="0.2">
      <c r="A1346" s="105"/>
      <c r="B1346" s="108"/>
      <c r="C1346" s="108"/>
      <c r="D1346" s="108"/>
      <c r="E1346" s="108"/>
      <c r="F1346" s="108"/>
      <c r="G1346" s="108"/>
      <c r="H1346" s="108"/>
      <c r="I1346" s="108"/>
      <c r="J1346" s="108"/>
    </row>
    <row r="1347" spans="1:10" s="153" customFormat="1" x14ac:dyDescent="0.2">
      <c r="A1347" s="105"/>
      <c r="B1347" s="108"/>
      <c r="C1347" s="108"/>
      <c r="D1347" s="108"/>
      <c r="E1347" s="108"/>
      <c r="F1347" s="108"/>
      <c r="G1347" s="108"/>
      <c r="H1347" s="108"/>
      <c r="I1347" s="108"/>
      <c r="J1347" s="108"/>
    </row>
    <row r="1348" spans="1:10" s="153" customFormat="1" x14ac:dyDescent="0.2">
      <c r="A1348" s="105"/>
      <c r="B1348" s="108"/>
      <c r="C1348" s="108"/>
      <c r="D1348" s="108"/>
      <c r="E1348" s="108"/>
      <c r="F1348" s="108"/>
      <c r="G1348" s="108"/>
      <c r="H1348" s="108"/>
      <c r="I1348" s="108"/>
      <c r="J1348" s="108"/>
    </row>
    <row r="1349" spans="1:10" s="153" customFormat="1" x14ac:dyDescent="0.2">
      <c r="A1349" s="105"/>
      <c r="B1349" s="108"/>
      <c r="C1349" s="108"/>
      <c r="D1349" s="108"/>
      <c r="E1349" s="108"/>
      <c r="F1349" s="108"/>
      <c r="G1349" s="108"/>
      <c r="H1349" s="108"/>
      <c r="I1349" s="108"/>
      <c r="J1349" s="108"/>
    </row>
    <row r="1350" spans="1:10" s="153" customFormat="1" x14ac:dyDescent="0.2">
      <c r="A1350" s="105"/>
      <c r="B1350" s="108"/>
      <c r="C1350" s="108"/>
      <c r="D1350" s="108"/>
      <c r="E1350" s="108"/>
      <c r="F1350" s="108"/>
      <c r="G1350" s="108"/>
      <c r="H1350" s="108"/>
      <c r="I1350" s="108"/>
      <c r="J1350" s="108"/>
    </row>
    <row r="1351" spans="1:10" s="153" customFormat="1" x14ac:dyDescent="0.2">
      <c r="A1351" s="105"/>
      <c r="B1351" s="108"/>
      <c r="C1351" s="108"/>
      <c r="D1351" s="108"/>
      <c r="E1351" s="108"/>
      <c r="F1351" s="108"/>
      <c r="G1351" s="108"/>
      <c r="H1351" s="108"/>
      <c r="I1351" s="108"/>
      <c r="J1351" s="108"/>
    </row>
    <row r="1352" spans="1:10" s="153" customFormat="1" x14ac:dyDescent="0.2">
      <c r="A1352" s="105"/>
      <c r="B1352" s="108"/>
      <c r="C1352" s="108"/>
      <c r="D1352" s="108"/>
      <c r="E1352" s="108"/>
      <c r="F1352" s="108"/>
      <c r="G1352" s="108"/>
      <c r="H1352" s="108"/>
      <c r="I1352" s="108"/>
      <c r="J1352" s="108"/>
    </row>
    <row r="1353" spans="1:10" s="153" customFormat="1" x14ac:dyDescent="0.2">
      <c r="A1353" s="105"/>
      <c r="B1353" s="108"/>
      <c r="C1353" s="108"/>
      <c r="D1353" s="108"/>
      <c r="E1353" s="108"/>
      <c r="F1353" s="108"/>
      <c r="G1353" s="108"/>
      <c r="H1353" s="108"/>
      <c r="I1353" s="108"/>
      <c r="J1353" s="108"/>
    </row>
    <row r="1354" spans="1:10" s="153" customFormat="1" x14ac:dyDescent="0.2">
      <c r="A1354" s="105"/>
      <c r="B1354" s="108"/>
      <c r="C1354" s="108"/>
      <c r="D1354" s="108"/>
      <c r="E1354" s="108"/>
      <c r="F1354" s="108"/>
      <c r="G1354" s="108"/>
      <c r="H1354" s="108"/>
      <c r="I1354" s="108"/>
      <c r="J1354" s="108"/>
    </row>
    <row r="1355" spans="1:10" s="153" customFormat="1" x14ac:dyDescent="0.2">
      <c r="A1355" s="105"/>
      <c r="B1355" s="108"/>
      <c r="C1355" s="108"/>
      <c r="D1355" s="108"/>
      <c r="E1355" s="108"/>
      <c r="F1355" s="108"/>
      <c r="G1355" s="108"/>
      <c r="H1355" s="108"/>
      <c r="I1355" s="108"/>
      <c r="J1355" s="108"/>
    </row>
    <row r="1356" spans="1:10" s="153" customFormat="1" x14ac:dyDescent="0.2">
      <c r="A1356" s="105"/>
      <c r="B1356" s="108"/>
      <c r="C1356" s="108"/>
      <c r="D1356" s="108"/>
      <c r="E1356" s="108"/>
      <c r="F1356" s="108"/>
      <c r="G1356" s="108"/>
      <c r="H1356" s="108"/>
      <c r="I1356" s="108"/>
      <c r="J1356" s="108"/>
    </row>
    <row r="1357" spans="1:10" s="153" customFormat="1" x14ac:dyDescent="0.2">
      <c r="A1357" s="105"/>
      <c r="B1357" s="108"/>
      <c r="C1357" s="108"/>
      <c r="D1357" s="108"/>
      <c r="E1357" s="108"/>
      <c r="F1357" s="108"/>
      <c r="G1357" s="108"/>
      <c r="H1357" s="108"/>
      <c r="I1357" s="108"/>
      <c r="J1357" s="108"/>
    </row>
    <row r="1358" spans="1:10" s="153" customFormat="1" x14ac:dyDescent="0.2">
      <c r="A1358" s="105"/>
      <c r="B1358" s="108"/>
      <c r="C1358" s="108"/>
      <c r="D1358" s="108"/>
      <c r="E1358" s="108"/>
      <c r="F1358" s="108"/>
      <c r="G1358" s="108"/>
      <c r="H1358" s="108"/>
      <c r="I1358" s="108"/>
      <c r="J1358" s="108"/>
    </row>
    <row r="1359" spans="1:10" s="153" customFormat="1" x14ac:dyDescent="0.2">
      <c r="A1359" s="105"/>
      <c r="B1359" s="108"/>
      <c r="C1359" s="108"/>
      <c r="D1359" s="108"/>
      <c r="E1359" s="108"/>
      <c r="F1359" s="108"/>
      <c r="G1359" s="108"/>
      <c r="H1359" s="108"/>
      <c r="I1359" s="108"/>
      <c r="J1359" s="108"/>
    </row>
    <row r="1360" spans="1:10" s="153" customFormat="1" x14ac:dyDescent="0.2">
      <c r="A1360" s="105"/>
      <c r="B1360" s="108"/>
      <c r="C1360" s="108"/>
      <c r="D1360" s="108"/>
      <c r="E1360" s="108"/>
      <c r="F1360" s="108"/>
      <c r="G1360" s="108"/>
      <c r="H1360" s="108"/>
      <c r="I1360" s="108"/>
      <c r="J1360" s="108"/>
    </row>
    <row r="1361" spans="1:10" s="153" customFormat="1" x14ac:dyDescent="0.2">
      <c r="A1361" s="105"/>
      <c r="B1361" s="108"/>
      <c r="C1361" s="108"/>
      <c r="D1361" s="108"/>
      <c r="E1361" s="108"/>
      <c r="F1361" s="108"/>
      <c r="G1361" s="108"/>
      <c r="H1361" s="108"/>
      <c r="I1361" s="108"/>
      <c r="J1361" s="108"/>
    </row>
    <row r="1362" spans="1:10" s="153" customFormat="1" x14ac:dyDescent="0.2">
      <c r="A1362" s="105"/>
      <c r="B1362" s="108"/>
      <c r="C1362" s="108"/>
      <c r="D1362" s="108"/>
      <c r="E1362" s="108"/>
      <c r="F1362" s="108"/>
      <c r="G1362" s="108"/>
      <c r="H1362" s="108"/>
      <c r="I1362" s="108"/>
      <c r="J1362" s="108"/>
    </row>
    <row r="1363" spans="1:10" s="153" customFormat="1" x14ac:dyDescent="0.2">
      <c r="A1363" s="105"/>
      <c r="B1363" s="108"/>
      <c r="C1363" s="108"/>
      <c r="D1363" s="108"/>
      <c r="E1363" s="108"/>
      <c r="F1363" s="108"/>
      <c r="G1363" s="108"/>
      <c r="H1363" s="108"/>
      <c r="I1363" s="108"/>
      <c r="J1363" s="108"/>
    </row>
    <row r="1364" spans="1:10" s="153" customFormat="1" x14ac:dyDescent="0.2">
      <c r="A1364" s="105"/>
      <c r="B1364" s="108"/>
      <c r="C1364" s="108"/>
      <c r="D1364" s="108"/>
      <c r="E1364" s="108"/>
      <c r="F1364" s="108"/>
      <c r="G1364" s="108"/>
      <c r="H1364" s="108"/>
      <c r="I1364" s="108"/>
      <c r="J1364" s="108"/>
    </row>
    <row r="1365" spans="1:10" s="153" customFormat="1" x14ac:dyDescent="0.2">
      <c r="A1365" s="105"/>
      <c r="B1365" s="108"/>
      <c r="C1365" s="108"/>
      <c r="D1365" s="108"/>
      <c r="E1365" s="108"/>
      <c r="F1365" s="108"/>
      <c r="G1365" s="108"/>
      <c r="H1365" s="108"/>
      <c r="I1365" s="108"/>
      <c r="J1365" s="108"/>
    </row>
    <row r="1366" spans="1:10" s="153" customFormat="1" x14ac:dyDescent="0.2">
      <c r="A1366" s="105"/>
      <c r="B1366" s="108"/>
      <c r="C1366" s="108"/>
      <c r="D1366" s="108"/>
      <c r="E1366" s="108"/>
      <c r="F1366" s="108"/>
      <c r="G1366" s="108"/>
      <c r="H1366" s="108"/>
      <c r="I1366" s="108"/>
      <c r="J1366" s="108"/>
    </row>
    <row r="1367" spans="1:10" s="153" customFormat="1" x14ac:dyDescent="0.2">
      <c r="A1367" s="105"/>
      <c r="B1367" s="108"/>
      <c r="C1367" s="108"/>
      <c r="D1367" s="108"/>
      <c r="E1367" s="108"/>
      <c r="F1367" s="108"/>
      <c r="G1367" s="108"/>
      <c r="H1367" s="108"/>
      <c r="I1367" s="108"/>
      <c r="J1367" s="108"/>
    </row>
    <row r="1368" spans="1:10" s="153" customFormat="1" x14ac:dyDescent="0.2">
      <c r="A1368" s="105"/>
      <c r="B1368" s="108"/>
      <c r="C1368" s="108"/>
      <c r="D1368" s="108"/>
      <c r="E1368" s="108"/>
      <c r="F1368" s="108"/>
      <c r="G1368" s="108"/>
      <c r="H1368" s="108"/>
      <c r="I1368" s="108"/>
      <c r="J1368" s="108"/>
    </row>
    <row r="1369" spans="1:10" s="153" customFormat="1" x14ac:dyDescent="0.2">
      <c r="A1369" s="105"/>
      <c r="B1369" s="108"/>
      <c r="C1369" s="108"/>
      <c r="D1369" s="108"/>
      <c r="E1369" s="108"/>
      <c r="F1369" s="108"/>
      <c r="G1369" s="108"/>
      <c r="H1369" s="108"/>
      <c r="I1369" s="108"/>
      <c r="J1369" s="108"/>
    </row>
    <row r="1370" spans="1:10" s="153" customFormat="1" x14ac:dyDescent="0.2">
      <c r="A1370" s="105"/>
      <c r="B1370" s="108"/>
      <c r="C1370" s="108"/>
      <c r="D1370" s="108"/>
      <c r="E1370" s="108"/>
      <c r="F1370" s="108"/>
      <c r="G1370" s="108"/>
      <c r="H1370" s="108"/>
      <c r="I1370" s="108"/>
      <c r="J1370" s="108"/>
    </row>
    <row r="1371" spans="1:10" s="153" customFormat="1" x14ac:dyDescent="0.2">
      <c r="A1371" s="105"/>
      <c r="B1371" s="108"/>
      <c r="C1371" s="108"/>
      <c r="D1371" s="108"/>
      <c r="E1371" s="108"/>
      <c r="F1371" s="108"/>
      <c r="G1371" s="108"/>
      <c r="H1371" s="108"/>
      <c r="I1371" s="108"/>
      <c r="J1371" s="108"/>
    </row>
    <row r="1372" spans="1:10" s="153" customFormat="1" x14ac:dyDescent="0.2">
      <c r="A1372" s="105"/>
      <c r="B1372" s="108"/>
      <c r="C1372" s="108"/>
      <c r="D1372" s="108"/>
      <c r="E1372" s="108"/>
      <c r="F1372" s="108"/>
      <c r="G1372" s="108"/>
      <c r="H1372" s="108"/>
      <c r="I1372" s="108"/>
      <c r="J1372" s="108"/>
    </row>
    <row r="1373" spans="1:10" s="153" customFormat="1" x14ac:dyDescent="0.2">
      <c r="A1373" s="105"/>
      <c r="B1373" s="108"/>
      <c r="C1373" s="108"/>
      <c r="D1373" s="108"/>
      <c r="E1373" s="108"/>
      <c r="F1373" s="108"/>
      <c r="G1373" s="108"/>
      <c r="H1373" s="108"/>
      <c r="I1373" s="108"/>
      <c r="J1373" s="108"/>
    </row>
    <row r="1374" spans="1:10" s="153" customFormat="1" x14ac:dyDescent="0.2">
      <c r="A1374" s="105"/>
      <c r="B1374" s="108"/>
      <c r="C1374" s="108"/>
      <c r="D1374" s="108"/>
      <c r="E1374" s="108"/>
      <c r="F1374" s="108"/>
      <c r="G1374" s="108"/>
      <c r="H1374" s="108"/>
      <c r="I1374" s="108"/>
      <c r="J1374" s="108"/>
    </row>
    <row r="1375" spans="1:10" s="153" customFormat="1" x14ac:dyDescent="0.2">
      <c r="A1375" s="105"/>
      <c r="B1375" s="108"/>
      <c r="C1375" s="108"/>
      <c r="D1375" s="108"/>
      <c r="E1375" s="108"/>
      <c r="F1375" s="108"/>
      <c r="G1375" s="108"/>
      <c r="H1375" s="108"/>
      <c r="I1375" s="108"/>
      <c r="J1375" s="108"/>
    </row>
    <row r="1376" spans="1:10" s="153" customFormat="1" x14ac:dyDescent="0.2">
      <c r="A1376" s="105"/>
      <c r="B1376" s="108"/>
      <c r="C1376" s="108"/>
      <c r="D1376" s="108"/>
      <c r="E1376" s="108"/>
      <c r="F1376" s="108"/>
      <c r="G1376" s="108"/>
      <c r="H1376" s="108"/>
      <c r="I1376" s="108"/>
      <c r="J1376" s="108"/>
    </row>
    <row r="1377" spans="1:10" s="153" customFormat="1" x14ac:dyDescent="0.2">
      <c r="A1377" s="105"/>
      <c r="B1377" s="108"/>
      <c r="C1377" s="108"/>
      <c r="D1377" s="108"/>
      <c r="E1377" s="108"/>
      <c r="F1377" s="108"/>
      <c r="G1377" s="108"/>
      <c r="H1377" s="108"/>
      <c r="I1377" s="108"/>
      <c r="J1377" s="108"/>
    </row>
    <row r="1378" spans="1:10" s="153" customFormat="1" x14ac:dyDescent="0.2">
      <c r="A1378" s="105"/>
      <c r="B1378" s="108"/>
      <c r="C1378" s="108"/>
      <c r="D1378" s="108"/>
      <c r="E1378" s="108"/>
      <c r="F1378" s="108"/>
      <c r="G1378" s="108"/>
      <c r="H1378" s="108"/>
      <c r="I1378" s="108"/>
      <c r="J1378" s="108"/>
    </row>
    <row r="1379" spans="1:10" s="153" customFormat="1" x14ac:dyDescent="0.2">
      <c r="A1379" s="105"/>
      <c r="B1379" s="108"/>
      <c r="C1379" s="108"/>
      <c r="D1379" s="108"/>
      <c r="E1379" s="108"/>
      <c r="F1379" s="108"/>
      <c r="G1379" s="108"/>
      <c r="H1379" s="108"/>
      <c r="I1379" s="108"/>
      <c r="J1379" s="108"/>
    </row>
    <row r="1380" spans="1:10" s="153" customFormat="1" x14ac:dyDescent="0.2">
      <c r="A1380" s="105"/>
      <c r="B1380" s="108"/>
      <c r="C1380" s="108"/>
      <c r="D1380" s="108"/>
      <c r="E1380" s="108"/>
      <c r="F1380" s="108"/>
      <c r="G1380" s="108"/>
      <c r="H1380" s="108"/>
      <c r="I1380" s="108"/>
      <c r="J1380" s="108"/>
    </row>
    <row r="1381" spans="1:10" s="153" customFormat="1" x14ac:dyDescent="0.2">
      <c r="A1381" s="105"/>
      <c r="B1381" s="108"/>
      <c r="C1381" s="108"/>
      <c r="D1381" s="108"/>
      <c r="E1381" s="108"/>
      <c r="F1381" s="108"/>
      <c r="G1381" s="108"/>
      <c r="H1381" s="108"/>
      <c r="I1381" s="108"/>
      <c r="J1381" s="108"/>
    </row>
    <row r="1382" spans="1:10" s="153" customFormat="1" x14ac:dyDescent="0.2">
      <c r="A1382" s="105"/>
      <c r="B1382" s="108"/>
      <c r="C1382" s="108"/>
      <c r="D1382" s="108"/>
      <c r="E1382" s="108"/>
      <c r="F1382" s="108"/>
      <c r="G1382" s="108"/>
      <c r="H1382" s="108"/>
      <c r="I1382" s="108"/>
      <c r="J1382" s="108"/>
    </row>
    <row r="1383" spans="1:10" s="153" customFormat="1" x14ac:dyDescent="0.2">
      <c r="A1383" s="105"/>
      <c r="B1383" s="108"/>
      <c r="C1383" s="108"/>
      <c r="D1383" s="108"/>
      <c r="E1383" s="108"/>
      <c r="F1383" s="108"/>
      <c r="G1383" s="108"/>
      <c r="H1383" s="108"/>
      <c r="I1383" s="108"/>
      <c r="J1383" s="108"/>
    </row>
    <row r="1384" spans="1:10" s="153" customFormat="1" x14ac:dyDescent="0.2">
      <c r="A1384" s="105"/>
      <c r="B1384" s="108"/>
      <c r="C1384" s="108"/>
      <c r="D1384" s="108"/>
      <c r="E1384" s="108"/>
      <c r="F1384" s="108"/>
      <c r="G1384" s="108"/>
      <c r="H1384" s="108"/>
      <c r="I1384" s="108"/>
      <c r="J1384" s="108"/>
    </row>
    <row r="1385" spans="1:10" s="153" customFormat="1" x14ac:dyDescent="0.2">
      <c r="A1385" s="105"/>
      <c r="B1385" s="108"/>
      <c r="C1385" s="108"/>
      <c r="D1385" s="108"/>
      <c r="E1385" s="108"/>
      <c r="F1385" s="108"/>
      <c r="G1385" s="108"/>
      <c r="H1385" s="108"/>
      <c r="I1385" s="108"/>
      <c r="J1385" s="108"/>
    </row>
    <row r="1386" spans="1:10" s="153" customFormat="1" x14ac:dyDescent="0.2">
      <c r="A1386" s="105"/>
      <c r="B1386" s="108"/>
      <c r="C1386" s="108"/>
      <c r="D1386" s="108"/>
      <c r="E1386" s="108"/>
      <c r="F1386" s="108"/>
      <c r="G1386" s="108"/>
      <c r="H1386" s="108"/>
      <c r="I1386" s="108"/>
      <c r="J1386" s="108"/>
    </row>
    <row r="1387" spans="1:10" s="153" customFormat="1" x14ac:dyDescent="0.2">
      <c r="A1387" s="105"/>
      <c r="B1387" s="108"/>
      <c r="C1387" s="108"/>
      <c r="D1387" s="108"/>
      <c r="E1387" s="108"/>
      <c r="F1387" s="108"/>
      <c r="G1387" s="108"/>
      <c r="H1387" s="108"/>
      <c r="I1387" s="108"/>
      <c r="J1387" s="108"/>
    </row>
    <row r="1388" spans="1:10" s="153" customFormat="1" x14ac:dyDescent="0.2">
      <c r="A1388" s="105"/>
      <c r="B1388" s="108"/>
      <c r="C1388" s="108"/>
      <c r="D1388" s="108"/>
      <c r="E1388" s="108"/>
      <c r="F1388" s="108"/>
      <c r="G1388" s="108"/>
      <c r="H1388" s="108"/>
      <c r="I1388" s="108"/>
      <c r="J1388" s="108"/>
    </row>
    <row r="1389" spans="1:10" s="153" customFormat="1" x14ac:dyDescent="0.2">
      <c r="A1389" s="105"/>
      <c r="B1389" s="108"/>
      <c r="C1389" s="108"/>
      <c r="D1389" s="108"/>
      <c r="E1389" s="108"/>
      <c r="F1389" s="108"/>
      <c r="G1389" s="108"/>
      <c r="H1389" s="108"/>
      <c r="I1389" s="108"/>
      <c r="J1389" s="108"/>
    </row>
    <row r="1390" spans="1:10" s="153" customFormat="1" x14ac:dyDescent="0.2">
      <c r="A1390" s="105"/>
      <c r="B1390" s="108"/>
      <c r="C1390" s="108"/>
      <c r="D1390" s="108"/>
      <c r="E1390" s="108"/>
      <c r="F1390" s="108"/>
      <c r="G1390" s="108"/>
      <c r="H1390" s="108"/>
      <c r="I1390" s="108"/>
      <c r="J1390" s="108"/>
    </row>
    <row r="1391" spans="1:10" s="153" customFormat="1" x14ac:dyDescent="0.2">
      <c r="A1391" s="105"/>
      <c r="B1391" s="108"/>
      <c r="C1391" s="108"/>
      <c r="D1391" s="108"/>
      <c r="E1391" s="108"/>
      <c r="F1391" s="108"/>
      <c r="G1391" s="108"/>
      <c r="H1391" s="108"/>
      <c r="I1391" s="108"/>
      <c r="J1391" s="108"/>
    </row>
    <row r="1392" spans="1:10" s="153" customFormat="1" x14ac:dyDescent="0.2">
      <c r="A1392" s="105"/>
      <c r="B1392" s="108"/>
      <c r="C1392" s="108"/>
      <c r="D1392" s="108"/>
      <c r="E1392" s="108"/>
      <c r="F1392" s="108"/>
      <c r="G1392" s="108"/>
      <c r="H1392" s="108"/>
      <c r="I1392" s="108"/>
      <c r="J1392" s="108"/>
    </row>
    <row r="1393" spans="1:10" s="153" customFormat="1" x14ac:dyDescent="0.2">
      <c r="A1393" s="105"/>
      <c r="B1393" s="108"/>
      <c r="C1393" s="108"/>
      <c r="D1393" s="108"/>
      <c r="E1393" s="108"/>
      <c r="F1393" s="108"/>
      <c r="G1393" s="108"/>
      <c r="H1393" s="108"/>
      <c r="I1393" s="108"/>
      <c r="J1393" s="108"/>
    </row>
    <row r="1394" spans="1:10" s="153" customFormat="1" x14ac:dyDescent="0.2">
      <c r="A1394" s="105"/>
      <c r="B1394" s="108"/>
      <c r="C1394" s="108"/>
      <c r="D1394" s="108"/>
      <c r="E1394" s="108"/>
      <c r="F1394" s="108"/>
      <c r="G1394" s="108"/>
      <c r="H1394" s="108"/>
      <c r="I1394" s="108"/>
      <c r="J1394" s="108"/>
    </row>
    <row r="1395" spans="1:10" s="153" customFormat="1" x14ac:dyDescent="0.2">
      <c r="A1395" s="105"/>
      <c r="B1395" s="108"/>
      <c r="C1395" s="108"/>
      <c r="D1395" s="108"/>
      <c r="E1395" s="108"/>
      <c r="F1395" s="108"/>
      <c r="G1395" s="108"/>
      <c r="H1395" s="108"/>
      <c r="I1395" s="108"/>
      <c r="J1395" s="108"/>
    </row>
    <row r="1396" spans="1:10" s="153" customFormat="1" x14ac:dyDescent="0.2">
      <c r="A1396" s="105"/>
      <c r="B1396" s="108"/>
      <c r="C1396" s="108"/>
      <c r="D1396" s="108"/>
      <c r="E1396" s="108"/>
      <c r="F1396" s="108"/>
      <c r="G1396" s="108"/>
      <c r="H1396" s="108"/>
      <c r="I1396" s="108"/>
      <c r="J1396" s="108"/>
    </row>
    <row r="1397" spans="1:10" s="153" customFormat="1" x14ac:dyDescent="0.2">
      <c r="A1397" s="105"/>
      <c r="B1397" s="108"/>
      <c r="C1397" s="108"/>
      <c r="D1397" s="108"/>
      <c r="E1397" s="108"/>
      <c r="F1397" s="108"/>
      <c r="G1397" s="108"/>
      <c r="H1397" s="108"/>
      <c r="I1397" s="108"/>
      <c r="J1397" s="108"/>
    </row>
    <row r="1398" spans="1:10" s="153" customFormat="1" x14ac:dyDescent="0.2">
      <c r="A1398" s="105"/>
      <c r="B1398" s="108"/>
      <c r="C1398" s="108"/>
      <c r="D1398" s="108"/>
      <c r="E1398" s="108"/>
      <c r="F1398" s="108"/>
      <c r="G1398" s="108"/>
      <c r="H1398" s="108"/>
      <c r="I1398" s="108"/>
      <c r="J1398" s="108"/>
    </row>
    <row r="1399" spans="1:10" s="153" customFormat="1" x14ac:dyDescent="0.2">
      <c r="A1399" s="105"/>
      <c r="B1399" s="108"/>
      <c r="C1399" s="108"/>
      <c r="D1399" s="108"/>
      <c r="E1399" s="108"/>
      <c r="F1399" s="108"/>
      <c r="G1399" s="108"/>
      <c r="H1399" s="108"/>
      <c r="I1399" s="108"/>
      <c r="J1399" s="108"/>
    </row>
    <row r="1400" spans="1:10" s="153" customFormat="1" x14ac:dyDescent="0.2">
      <c r="A1400" s="105"/>
      <c r="B1400" s="108"/>
      <c r="C1400" s="108"/>
      <c r="D1400" s="108"/>
      <c r="E1400" s="108"/>
      <c r="F1400" s="108"/>
      <c r="G1400" s="108"/>
      <c r="H1400" s="108"/>
      <c r="I1400" s="108"/>
      <c r="J1400" s="108"/>
    </row>
    <row r="1401" spans="1:10" s="153" customFormat="1" x14ac:dyDescent="0.2">
      <c r="A1401" s="105"/>
      <c r="B1401" s="108"/>
      <c r="C1401" s="108"/>
      <c r="D1401" s="108"/>
      <c r="E1401" s="108"/>
      <c r="F1401" s="108"/>
      <c r="G1401" s="108"/>
      <c r="H1401" s="108"/>
      <c r="I1401" s="108"/>
      <c r="J1401" s="108"/>
    </row>
    <row r="1402" spans="1:10" s="153" customFormat="1" x14ac:dyDescent="0.2">
      <c r="A1402" s="105"/>
      <c r="B1402" s="108"/>
      <c r="C1402" s="108"/>
      <c r="D1402" s="108"/>
      <c r="E1402" s="108"/>
      <c r="F1402" s="108"/>
      <c r="G1402" s="108"/>
      <c r="H1402" s="108"/>
      <c r="I1402" s="108"/>
      <c r="J1402" s="108"/>
    </row>
    <row r="1403" spans="1:10" s="153" customFormat="1" x14ac:dyDescent="0.2">
      <c r="A1403" s="105"/>
      <c r="B1403" s="108"/>
      <c r="C1403" s="108"/>
      <c r="D1403" s="108"/>
      <c r="E1403" s="108"/>
      <c r="F1403" s="108"/>
      <c r="G1403" s="108"/>
      <c r="H1403" s="108"/>
      <c r="I1403" s="108"/>
      <c r="J1403" s="108"/>
    </row>
    <row r="1404" spans="1:10" s="153" customFormat="1" x14ac:dyDescent="0.2">
      <c r="A1404" s="105"/>
      <c r="B1404" s="108"/>
      <c r="C1404" s="108"/>
      <c r="D1404" s="108"/>
      <c r="E1404" s="108"/>
      <c r="F1404" s="108"/>
      <c r="G1404" s="108"/>
      <c r="H1404" s="108"/>
      <c r="I1404" s="108"/>
      <c r="J1404" s="108"/>
    </row>
    <row r="1405" spans="1:10" s="153" customFormat="1" x14ac:dyDescent="0.2">
      <c r="A1405" s="105"/>
      <c r="B1405" s="108"/>
      <c r="C1405" s="108"/>
      <c r="D1405" s="108"/>
      <c r="E1405" s="108"/>
      <c r="F1405" s="108"/>
      <c r="G1405" s="108"/>
      <c r="H1405" s="108"/>
      <c r="I1405" s="108"/>
      <c r="J1405" s="108"/>
    </row>
    <row r="1406" spans="1:10" s="153" customFormat="1" x14ac:dyDescent="0.2">
      <c r="A1406" s="105"/>
      <c r="B1406" s="108"/>
      <c r="C1406" s="108"/>
      <c r="D1406" s="108"/>
      <c r="E1406" s="108"/>
      <c r="F1406" s="108"/>
      <c r="G1406" s="108"/>
      <c r="H1406" s="108"/>
      <c r="I1406" s="108"/>
      <c r="J1406" s="108"/>
    </row>
    <row r="1407" spans="1:10" s="153" customFormat="1" x14ac:dyDescent="0.2">
      <c r="A1407" s="105"/>
      <c r="B1407" s="108"/>
      <c r="C1407" s="108"/>
      <c r="D1407" s="108"/>
      <c r="E1407" s="108"/>
      <c r="F1407" s="108"/>
      <c r="G1407" s="108"/>
      <c r="H1407" s="108"/>
      <c r="I1407" s="108"/>
      <c r="J1407" s="108"/>
    </row>
    <row r="1408" spans="1:10" s="153" customFormat="1" x14ac:dyDescent="0.2">
      <c r="A1408" s="105"/>
      <c r="B1408" s="108"/>
      <c r="C1408" s="108"/>
      <c r="D1408" s="108"/>
      <c r="E1408" s="108"/>
      <c r="F1408" s="108"/>
      <c r="G1408" s="108"/>
      <c r="H1408" s="108"/>
      <c r="I1408" s="108"/>
      <c r="J1408" s="108"/>
    </row>
    <row r="1409" spans="1:10" s="153" customFormat="1" x14ac:dyDescent="0.2">
      <c r="A1409" s="105"/>
      <c r="B1409" s="108"/>
      <c r="C1409" s="108"/>
      <c r="D1409" s="108"/>
      <c r="E1409" s="108"/>
      <c r="F1409" s="108"/>
      <c r="G1409" s="108"/>
      <c r="H1409" s="108"/>
      <c r="I1409" s="108"/>
      <c r="J1409" s="108"/>
    </row>
    <row r="1410" spans="1:10" s="153" customFormat="1" x14ac:dyDescent="0.2">
      <c r="A1410" s="105"/>
      <c r="B1410" s="108"/>
      <c r="C1410" s="108"/>
      <c r="D1410" s="108"/>
      <c r="E1410" s="108"/>
      <c r="F1410" s="108"/>
      <c r="G1410" s="108"/>
      <c r="H1410" s="108"/>
      <c r="I1410" s="108"/>
      <c r="J1410" s="108"/>
    </row>
    <row r="1411" spans="1:10" s="153" customFormat="1" x14ac:dyDescent="0.2">
      <c r="A1411" s="105"/>
      <c r="B1411" s="108"/>
      <c r="C1411" s="108"/>
      <c r="D1411" s="108"/>
      <c r="E1411" s="108"/>
      <c r="F1411" s="108"/>
      <c r="G1411" s="108"/>
      <c r="H1411" s="108"/>
      <c r="I1411" s="108"/>
      <c r="J1411" s="108"/>
    </row>
    <row r="1412" spans="1:10" s="153" customFormat="1" x14ac:dyDescent="0.2">
      <c r="A1412" s="105"/>
      <c r="B1412" s="108"/>
      <c r="C1412" s="108"/>
      <c r="D1412" s="108"/>
      <c r="E1412" s="108"/>
      <c r="F1412" s="108"/>
      <c r="G1412" s="108"/>
      <c r="H1412" s="108"/>
      <c r="I1412" s="108"/>
      <c r="J1412" s="108"/>
    </row>
    <row r="1413" spans="1:10" s="153" customFormat="1" x14ac:dyDescent="0.2">
      <c r="A1413" s="105"/>
      <c r="B1413" s="108"/>
      <c r="C1413" s="108"/>
      <c r="D1413" s="108"/>
      <c r="E1413" s="108"/>
      <c r="F1413" s="108"/>
      <c r="G1413" s="108"/>
      <c r="H1413" s="108"/>
      <c r="I1413" s="108"/>
      <c r="J1413" s="108"/>
    </row>
    <row r="1414" spans="1:10" s="153" customFormat="1" x14ac:dyDescent="0.2">
      <c r="A1414" s="105"/>
      <c r="B1414" s="108"/>
      <c r="C1414" s="108"/>
      <c r="D1414" s="108"/>
      <c r="E1414" s="108"/>
      <c r="F1414" s="108"/>
      <c r="G1414" s="108"/>
      <c r="H1414" s="108"/>
      <c r="I1414" s="108"/>
      <c r="J1414" s="108"/>
    </row>
    <row r="1415" spans="1:10" s="153" customFormat="1" x14ac:dyDescent="0.2">
      <c r="A1415" s="105"/>
      <c r="B1415" s="108"/>
      <c r="C1415" s="108"/>
      <c r="D1415" s="108"/>
      <c r="E1415" s="108"/>
      <c r="F1415" s="108"/>
      <c r="G1415" s="108"/>
      <c r="H1415" s="108"/>
      <c r="I1415" s="108"/>
      <c r="J1415" s="108"/>
    </row>
    <row r="1416" spans="1:10" s="153" customFormat="1" x14ac:dyDescent="0.2">
      <c r="A1416" s="105"/>
      <c r="B1416" s="108"/>
      <c r="C1416" s="108"/>
      <c r="D1416" s="108"/>
      <c r="E1416" s="108"/>
      <c r="F1416" s="108"/>
      <c r="G1416" s="108"/>
      <c r="H1416" s="108"/>
      <c r="I1416" s="108"/>
      <c r="J1416" s="108"/>
    </row>
    <row r="1417" spans="1:10" s="153" customFormat="1" x14ac:dyDescent="0.2">
      <c r="A1417" s="105"/>
      <c r="B1417" s="108"/>
      <c r="C1417" s="108"/>
      <c r="D1417" s="108"/>
      <c r="E1417" s="108"/>
      <c r="F1417" s="108"/>
      <c r="G1417" s="108"/>
      <c r="H1417" s="108"/>
      <c r="I1417" s="108"/>
      <c r="J1417" s="108"/>
    </row>
    <row r="1418" spans="1:10" s="153" customFormat="1" x14ac:dyDescent="0.2">
      <c r="A1418" s="105"/>
      <c r="B1418" s="108"/>
      <c r="C1418" s="108"/>
      <c r="D1418" s="108"/>
      <c r="E1418" s="108"/>
      <c r="F1418" s="108"/>
      <c r="G1418" s="108"/>
      <c r="H1418" s="108"/>
      <c r="I1418" s="108"/>
      <c r="J1418" s="108"/>
    </row>
    <row r="1419" spans="1:10" s="153" customFormat="1" x14ac:dyDescent="0.2">
      <c r="A1419" s="105"/>
      <c r="B1419" s="108"/>
      <c r="C1419" s="108"/>
      <c r="D1419" s="108"/>
      <c r="E1419" s="108"/>
      <c r="F1419" s="108"/>
      <c r="G1419" s="108"/>
      <c r="H1419" s="108"/>
      <c r="I1419" s="108"/>
      <c r="J1419" s="108"/>
    </row>
    <row r="1420" spans="1:10" s="153" customFormat="1" x14ac:dyDescent="0.2">
      <c r="A1420" s="105"/>
      <c r="B1420" s="108"/>
      <c r="C1420" s="108"/>
      <c r="D1420" s="108"/>
      <c r="E1420" s="108"/>
      <c r="F1420" s="108"/>
      <c r="G1420" s="108"/>
      <c r="H1420" s="108"/>
      <c r="I1420" s="108"/>
      <c r="J1420" s="108"/>
    </row>
    <row r="1421" spans="1:10" s="153" customFormat="1" x14ac:dyDescent="0.2">
      <c r="A1421" s="105"/>
      <c r="B1421" s="108"/>
      <c r="C1421" s="108"/>
      <c r="D1421" s="108"/>
      <c r="E1421" s="108"/>
      <c r="F1421" s="108"/>
      <c r="G1421" s="108"/>
      <c r="H1421" s="108"/>
      <c r="I1421" s="108"/>
      <c r="J1421" s="108"/>
    </row>
    <row r="1422" spans="1:10" s="153" customFormat="1" x14ac:dyDescent="0.2">
      <c r="A1422" s="105"/>
      <c r="B1422" s="108"/>
      <c r="C1422" s="108"/>
      <c r="D1422" s="108"/>
      <c r="E1422" s="108"/>
      <c r="F1422" s="108"/>
      <c r="G1422" s="108"/>
      <c r="H1422" s="108"/>
      <c r="I1422" s="108"/>
      <c r="J1422" s="108"/>
    </row>
    <row r="1423" spans="1:10" s="153" customFormat="1" x14ac:dyDescent="0.2">
      <c r="A1423" s="105"/>
      <c r="B1423" s="108"/>
      <c r="C1423" s="108"/>
      <c r="D1423" s="108"/>
      <c r="E1423" s="108"/>
      <c r="F1423" s="108"/>
      <c r="G1423" s="108"/>
      <c r="H1423" s="108"/>
      <c r="I1423" s="108"/>
      <c r="J1423" s="108"/>
    </row>
    <row r="1424" spans="1:10" s="153" customFormat="1" x14ac:dyDescent="0.2">
      <c r="A1424" s="105"/>
      <c r="B1424" s="108"/>
      <c r="C1424" s="108"/>
      <c r="D1424" s="108"/>
      <c r="E1424" s="108"/>
      <c r="F1424" s="108"/>
      <c r="G1424" s="108"/>
      <c r="H1424" s="108"/>
      <c r="I1424" s="108"/>
      <c r="J1424" s="108"/>
    </row>
    <row r="1425" spans="1:10" s="153" customFormat="1" x14ac:dyDescent="0.2">
      <c r="A1425" s="105"/>
      <c r="B1425" s="108"/>
      <c r="C1425" s="108"/>
      <c r="D1425" s="108"/>
      <c r="E1425" s="108"/>
      <c r="F1425" s="108"/>
      <c r="G1425" s="108"/>
      <c r="H1425" s="108"/>
      <c r="I1425" s="108"/>
      <c r="J1425" s="108"/>
    </row>
    <row r="1426" spans="1:10" s="153" customFormat="1" x14ac:dyDescent="0.2">
      <c r="A1426" s="105"/>
      <c r="B1426" s="108"/>
      <c r="C1426" s="108"/>
      <c r="D1426" s="108"/>
      <c r="E1426" s="108"/>
      <c r="F1426" s="108"/>
      <c r="G1426" s="108"/>
      <c r="H1426" s="108"/>
      <c r="I1426" s="108"/>
      <c r="J1426" s="108"/>
    </row>
    <row r="1427" spans="1:10" s="153" customFormat="1" x14ac:dyDescent="0.2">
      <c r="A1427" s="105"/>
      <c r="B1427" s="108"/>
      <c r="C1427" s="108"/>
      <c r="D1427" s="108"/>
      <c r="E1427" s="108"/>
      <c r="F1427" s="108"/>
      <c r="G1427" s="108"/>
      <c r="H1427" s="108"/>
      <c r="I1427" s="108"/>
      <c r="J1427" s="108"/>
    </row>
    <row r="1428" spans="1:10" s="153" customFormat="1" x14ac:dyDescent="0.2">
      <c r="A1428" s="105"/>
      <c r="B1428" s="108"/>
      <c r="C1428" s="108"/>
      <c r="D1428" s="108"/>
      <c r="E1428" s="108"/>
      <c r="F1428" s="108"/>
      <c r="G1428" s="108"/>
      <c r="H1428" s="108"/>
      <c r="I1428" s="108"/>
      <c r="J1428" s="108"/>
    </row>
    <row r="1429" spans="1:10" s="153" customFormat="1" x14ac:dyDescent="0.2">
      <c r="A1429" s="105"/>
      <c r="B1429" s="108"/>
      <c r="C1429" s="108"/>
      <c r="D1429" s="108"/>
      <c r="E1429" s="108"/>
      <c r="F1429" s="108"/>
      <c r="G1429" s="108"/>
      <c r="H1429" s="108"/>
      <c r="I1429" s="108"/>
      <c r="J1429" s="108"/>
    </row>
    <row r="1430" spans="1:10" s="153" customFormat="1" x14ac:dyDescent="0.2">
      <c r="A1430" s="105"/>
      <c r="B1430" s="108"/>
      <c r="C1430" s="108"/>
      <c r="D1430" s="108"/>
      <c r="E1430" s="108"/>
      <c r="F1430" s="108"/>
      <c r="G1430" s="108"/>
      <c r="H1430" s="108"/>
      <c r="I1430" s="108"/>
      <c r="J1430" s="108"/>
    </row>
    <row r="1431" spans="1:10" s="153" customFormat="1" x14ac:dyDescent="0.2">
      <c r="A1431" s="105"/>
      <c r="B1431" s="108"/>
      <c r="C1431" s="108"/>
      <c r="D1431" s="108"/>
      <c r="E1431" s="108"/>
      <c r="F1431" s="108"/>
      <c r="G1431" s="108"/>
      <c r="H1431" s="108"/>
      <c r="I1431" s="108"/>
      <c r="J1431" s="108"/>
    </row>
    <row r="1432" spans="1:10" s="153" customFormat="1" x14ac:dyDescent="0.2">
      <c r="A1432" s="105"/>
      <c r="B1432" s="108"/>
      <c r="C1432" s="108"/>
      <c r="D1432" s="108"/>
      <c r="E1432" s="108"/>
      <c r="F1432" s="108"/>
      <c r="G1432" s="108"/>
      <c r="H1432" s="108"/>
      <c r="I1432" s="108"/>
      <c r="J1432" s="108"/>
    </row>
    <row r="1433" spans="1:10" s="153" customFormat="1" x14ac:dyDescent="0.2">
      <c r="A1433" s="105"/>
      <c r="B1433" s="108"/>
      <c r="C1433" s="108"/>
      <c r="D1433" s="108"/>
      <c r="E1433" s="108"/>
      <c r="F1433" s="108"/>
      <c r="G1433" s="108"/>
      <c r="H1433" s="108"/>
      <c r="I1433" s="108"/>
      <c r="J1433" s="108"/>
    </row>
    <row r="1434" spans="1:10" s="153" customFormat="1" x14ac:dyDescent="0.2">
      <c r="A1434" s="105"/>
      <c r="B1434" s="108"/>
      <c r="C1434" s="108"/>
      <c r="D1434" s="108"/>
      <c r="E1434" s="108"/>
      <c r="F1434" s="108"/>
      <c r="G1434" s="108"/>
      <c r="H1434" s="108"/>
      <c r="I1434" s="108"/>
      <c r="J1434" s="108"/>
    </row>
    <row r="1435" spans="1:10" s="153" customFormat="1" x14ac:dyDescent="0.2">
      <c r="A1435" s="105"/>
      <c r="B1435" s="108"/>
      <c r="C1435" s="108"/>
      <c r="D1435" s="108"/>
      <c r="E1435" s="108"/>
      <c r="F1435" s="108"/>
      <c r="G1435" s="108"/>
      <c r="H1435" s="108"/>
      <c r="I1435" s="108"/>
      <c r="J1435" s="108"/>
    </row>
    <row r="1436" spans="1:10" s="153" customFormat="1" x14ac:dyDescent="0.2">
      <c r="A1436" s="105"/>
      <c r="B1436" s="108"/>
      <c r="C1436" s="108"/>
      <c r="D1436" s="108"/>
      <c r="E1436" s="108"/>
      <c r="F1436" s="108"/>
      <c r="G1436" s="108"/>
      <c r="H1436" s="108"/>
      <c r="I1436" s="108"/>
      <c r="J1436" s="108"/>
    </row>
    <row r="1437" spans="1:10" s="153" customFormat="1" x14ac:dyDescent="0.2">
      <c r="A1437" s="105"/>
      <c r="B1437" s="108"/>
      <c r="C1437" s="108"/>
      <c r="D1437" s="108"/>
      <c r="E1437" s="108"/>
      <c r="F1437" s="108"/>
      <c r="G1437" s="108"/>
      <c r="H1437" s="108"/>
      <c r="I1437" s="108"/>
      <c r="J1437" s="108"/>
    </row>
    <row r="1438" spans="1:10" s="153" customFormat="1" x14ac:dyDescent="0.2">
      <c r="A1438" s="105"/>
      <c r="B1438" s="108"/>
      <c r="C1438" s="108"/>
      <c r="D1438" s="108"/>
      <c r="E1438" s="108"/>
      <c r="F1438" s="108"/>
      <c r="G1438" s="108"/>
      <c r="H1438" s="108"/>
      <c r="I1438" s="108"/>
      <c r="J1438" s="108"/>
    </row>
    <row r="1439" spans="1:10" s="153" customFormat="1" x14ac:dyDescent="0.2">
      <c r="A1439" s="105"/>
      <c r="B1439" s="108"/>
      <c r="C1439" s="108"/>
      <c r="D1439" s="108"/>
      <c r="E1439" s="108"/>
      <c r="F1439" s="108"/>
      <c r="G1439" s="108"/>
      <c r="H1439" s="108"/>
      <c r="I1439" s="108"/>
      <c r="J1439" s="108"/>
    </row>
    <row r="1440" spans="1:10" s="153" customFormat="1" x14ac:dyDescent="0.2">
      <c r="A1440" s="105"/>
      <c r="B1440" s="108"/>
      <c r="C1440" s="108"/>
      <c r="D1440" s="108"/>
      <c r="E1440" s="108"/>
      <c r="F1440" s="108"/>
      <c r="G1440" s="108"/>
      <c r="H1440" s="108"/>
      <c r="I1440" s="108"/>
      <c r="J1440" s="108"/>
    </row>
    <row r="1441" spans="1:10" s="153" customFormat="1" x14ac:dyDescent="0.2">
      <c r="A1441" s="105"/>
      <c r="B1441" s="108"/>
      <c r="C1441" s="108"/>
      <c r="D1441" s="108"/>
      <c r="E1441" s="108"/>
      <c r="F1441" s="108"/>
      <c r="G1441" s="108"/>
      <c r="H1441" s="108"/>
      <c r="I1441" s="108"/>
      <c r="J1441" s="108"/>
    </row>
    <row r="1442" spans="1:10" s="153" customFormat="1" x14ac:dyDescent="0.2">
      <c r="A1442" s="105"/>
      <c r="B1442" s="108"/>
      <c r="C1442" s="108"/>
      <c r="D1442" s="108"/>
      <c r="E1442" s="108"/>
      <c r="F1442" s="108"/>
      <c r="G1442" s="108"/>
      <c r="H1442" s="108"/>
      <c r="I1442" s="108"/>
      <c r="J1442" s="108"/>
    </row>
    <row r="1443" spans="1:10" s="153" customFormat="1" x14ac:dyDescent="0.2">
      <c r="A1443" s="105"/>
      <c r="B1443" s="108"/>
      <c r="C1443" s="108"/>
      <c r="D1443" s="108"/>
      <c r="E1443" s="108"/>
      <c r="F1443" s="108"/>
      <c r="G1443" s="108"/>
      <c r="H1443" s="108"/>
      <c r="I1443" s="108"/>
      <c r="J1443" s="108"/>
    </row>
    <row r="1444" spans="1:10" s="153" customFormat="1" x14ac:dyDescent="0.2">
      <c r="A1444" s="105"/>
      <c r="B1444" s="108"/>
      <c r="C1444" s="108"/>
      <c r="D1444" s="108"/>
      <c r="E1444" s="108"/>
      <c r="F1444" s="108"/>
      <c r="G1444" s="108"/>
      <c r="H1444" s="108"/>
      <c r="I1444" s="108"/>
      <c r="J1444" s="108"/>
    </row>
    <row r="1445" spans="1:10" s="153" customFormat="1" x14ac:dyDescent="0.2">
      <c r="A1445" s="105"/>
      <c r="B1445" s="108"/>
      <c r="C1445" s="108"/>
      <c r="D1445" s="108"/>
      <c r="E1445" s="108"/>
      <c r="F1445" s="108"/>
      <c r="G1445" s="108"/>
      <c r="H1445" s="108"/>
      <c r="I1445" s="108"/>
      <c r="J1445" s="108"/>
    </row>
    <row r="1446" spans="1:10" s="153" customFormat="1" x14ac:dyDescent="0.2">
      <c r="A1446" s="105"/>
      <c r="B1446" s="108"/>
      <c r="C1446" s="108"/>
      <c r="D1446" s="108"/>
      <c r="E1446" s="108"/>
      <c r="F1446" s="108"/>
      <c r="G1446" s="108"/>
      <c r="H1446" s="108"/>
      <c r="I1446" s="108"/>
      <c r="J1446" s="108"/>
    </row>
    <row r="1447" spans="1:10" s="153" customFormat="1" x14ac:dyDescent="0.2">
      <c r="A1447" s="105"/>
      <c r="B1447" s="108"/>
      <c r="C1447" s="108"/>
      <c r="D1447" s="108"/>
      <c r="E1447" s="108"/>
      <c r="F1447" s="108"/>
      <c r="G1447" s="108"/>
      <c r="H1447" s="108"/>
      <c r="I1447" s="108"/>
      <c r="J1447" s="108"/>
    </row>
    <row r="1448" spans="1:10" s="153" customFormat="1" x14ac:dyDescent="0.2">
      <c r="A1448" s="105"/>
      <c r="B1448" s="108"/>
      <c r="C1448" s="108"/>
      <c r="D1448" s="108"/>
      <c r="E1448" s="108"/>
      <c r="F1448" s="108"/>
      <c r="G1448" s="108"/>
      <c r="H1448" s="108"/>
      <c r="I1448" s="108"/>
      <c r="J1448" s="108"/>
    </row>
    <row r="1449" spans="1:10" s="153" customFormat="1" x14ac:dyDescent="0.2">
      <c r="A1449" s="105"/>
      <c r="B1449" s="108"/>
      <c r="C1449" s="108"/>
      <c r="D1449" s="108"/>
      <c r="E1449" s="108"/>
      <c r="F1449" s="108"/>
      <c r="G1449" s="108"/>
      <c r="H1449" s="108"/>
      <c r="I1449" s="108"/>
      <c r="J1449" s="108"/>
    </row>
    <row r="1450" spans="1:10" s="153" customFormat="1" x14ac:dyDescent="0.2">
      <c r="A1450" s="105"/>
      <c r="B1450" s="108"/>
      <c r="C1450" s="108"/>
      <c r="D1450" s="108"/>
      <c r="E1450" s="108"/>
      <c r="F1450" s="108"/>
      <c r="G1450" s="108"/>
      <c r="H1450" s="108"/>
      <c r="I1450" s="108"/>
      <c r="J1450" s="108"/>
    </row>
    <row r="1451" spans="1:10" s="153" customFormat="1" x14ac:dyDescent="0.2">
      <c r="A1451" s="105"/>
      <c r="B1451" s="108"/>
      <c r="C1451" s="108"/>
      <c r="D1451" s="108"/>
      <c r="E1451" s="108"/>
      <c r="F1451" s="108"/>
      <c r="G1451" s="108"/>
      <c r="H1451" s="108"/>
      <c r="I1451" s="108"/>
      <c r="J1451" s="108"/>
    </row>
    <row r="1452" spans="1:10" s="153" customFormat="1" x14ac:dyDescent="0.2">
      <c r="A1452" s="105"/>
      <c r="B1452" s="108"/>
      <c r="C1452" s="108"/>
      <c r="D1452" s="108"/>
      <c r="E1452" s="108"/>
      <c r="F1452" s="108"/>
      <c r="G1452" s="108"/>
      <c r="H1452" s="108"/>
      <c r="I1452" s="108"/>
      <c r="J1452" s="108"/>
    </row>
    <row r="1453" spans="1:10" s="153" customFormat="1" x14ac:dyDescent="0.2">
      <c r="A1453" s="105"/>
      <c r="B1453" s="108"/>
      <c r="C1453" s="108"/>
      <c r="D1453" s="108"/>
      <c r="E1453" s="108"/>
      <c r="F1453" s="108"/>
      <c r="G1453" s="108"/>
      <c r="H1453" s="108"/>
      <c r="I1453" s="108"/>
      <c r="J1453" s="108"/>
    </row>
    <row r="1454" spans="1:10" s="153" customFormat="1" x14ac:dyDescent="0.2">
      <c r="A1454" s="105"/>
      <c r="B1454" s="108"/>
      <c r="C1454" s="108"/>
      <c r="D1454" s="108"/>
      <c r="E1454" s="108"/>
      <c r="F1454" s="108"/>
      <c r="G1454" s="108"/>
      <c r="H1454" s="108"/>
      <c r="I1454" s="108"/>
      <c r="J1454" s="108"/>
    </row>
    <row r="1455" spans="1:10" s="153" customFormat="1" x14ac:dyDescent="0.2">
      <c r="A1455" s="105"/>
      <c r="B1455" s="108"/>
      <c r="C1455" s="108"/>
      <c r="D1455" s="108"/>
      <c r="E1455" s="108"/>
      <c r="F1455" s="108"/>
      <c r="G1455" s="108"/>
      <c r="H1455" s="108"/>
      <c r="I1455" s="108"/>
      <c r="J1455" s="108"/>
    </row>
    <row r="1456" spans="1:10" s="153" customFormat="1" x14ac:dyDescent="0.2">
      <c r="A1456" s="105"/>
      <c r="B1456" s="108"/>
      <c r="C1456" s="108"/>
      <c r="D1456" s="108"/>
      <c r="E1456" s="108"/>
      <c r="F1456" s="108"/>
      <c r="G1456" s="108"/>
      <c r="H1456" s="108"/>
      <c r="I1456" s="108"/>
      <c r="J1456" s="108"/>
    </row>
    <row r="1457" spans="1:10" s="153" customFormat="1" x14ac:dyDescent="0.2">
      <c r="A1457" s="105"/>
      <c r="B1457" s="108"/>
      <c r="C1457" s="108"/>
      <c r="D1457" s="108"/>
      <c r="E1457" s="108"/>
      <c r="F1457" s="108"/>
      <c r="G1457" s="108"/>
      <c r="H1457" s="108"/>
      <c r="I1457" s="108"/>
      <c r="J1457" s="108"/>
    </row>
    <row r="1458" spans="1:10" s="153" customFormat="1" x14ac:dyDescent="0.2">
      <c r="A1458" s="105"/>
      <c r="B1458" s="108"/>
      <c r="C1458" s="108"/>
      <c r="D1458" s="108"/>
      <c r="E1458" s="108"/>
      <c r="F1458" s="108"/>
      <c r="G1458" s="108"/>
      <c r="H1458" s="108"/>
      <c r="I1458" s="108"/>
      <c r="J1458" s="108"/>
    </row>
    <row r="1459" spans="1:10" s="153" customFormat="1" x14ac:dyDescent="0.2">
      <c r="A1459" s="105"/>
      <c r="B1459" s="108"/>
      <c r="C1459" s="108"/>
      <c r="D1459" s="108"/>
      <c r="E1459" s="108"/>
      <c r="F1459" s="108"/>
      <c r="G1459" s="108"/>
      <c r="H1459" s="108"/>
      <c r="I1459" s="108"/>
      <c r="J1459" s="108"/>
    </row>
    <row r="1460" spans="1:10" s="153" customFormat="1" x14ac:dyDescent="0.2">
      <c r="A1460" s="105"/>
      <c r="B1460" s="108"/>
      <c r="C1460" s="108"/>
      <c r="D1460" s="108"/>
      <c r="E1460" s="108"/>
      <c r="F1460" s="108"/>
      <c r="G1460" s="108"/>
      <c r="H1460" s="108"/>
      <c r="I1460" s="108"/>
      <c r="J1460" s="108"/>
    </row>
    <row r="1461" spans="1:10" s="153" customFormat="1" x14ac:dyDescent="0.2">
      <c r="A1461" s="105"/>
      <c r="B1461" s="108"/>
      <c r="C1461" s="108"/>
      <c r="D1461" s="108"/>
      <c r="E1461" s="108"/>
      <c r="F1461" s="108"/>
      <c r="G1461" s="108"/>
      <c r="H1461" s="108"/>
      <c r="I1461" s="108"/>
      <c r="J1461" s="108"/>
    </row>
    <row r="1462" spans="1:10" s="153" customFormat="1" x14ac:dyDescent="0.2">
      <c r="A1462" s="105"/>
      <c r="B1462" s="108"/>
      <c r="C1462" s="108"/>
      <c r="D1462" s="108"/>
      <c r="E1462" s="108"/>
      <c r="F1462" s="108"/>
      <c r="G1462" s="108"/>
      <c r="H1462" s="108"/>
      <c r="I1462" s="108"/>
      <c r="J1462" s="108"/>
    </row>
    <row r="1463" spans="1:10" s="153" customFormat="1" x14ac:dyDescent="0.2">
      <c r="A1463" s="105"/>
      <c r="B1463" s="108"/>
      <c r="C1463" s="108"/>
      <c r="D1463" s="108"/>
      <c r="E1463" s="108"/>
      <c r="F1463" s="108"/>
      <c r="G1463" s="108"/>
      <c r="H1463" s="108"/>
      <c r="I1463" s="108"/>
      <c r="J1463" s="108"/>
    </row>
    <row r="1464" spans="1:10" s="153" customFormat="1" x14ac:dyDescent="0.2">
      <c r="A1464" s="105"/>
      <c r="B1464" s="108"/>
      <c r="C1464" s="108"/>
      <c r="D1464" s="108"/>
      <c r="E1464" s="108"/>
      <c r="F1464" s="108"/>
      <c r="G1464" s="108"/>
      <c r="H1464" s="108"/>
      <c r="I1464" s="108"/>
      <c r="J1464" s="108"/>
    </row>
    <row r="1465" spans="1:10" s="153" customFormat="1" x14ac:dyDescent="0.2">
      <c r="A1465" s="105"/>
      <c r="B1465" s="108"/>
      <c r="C1465" s="108"/>
      <c r="D1465" s="108"/>
      <c r="E1465" s="108"/>
      <c r="F1465" s="108"/>
      <c r="G1465" s="108"/>
      <c r="H1465" s="108"/>
      <c r="I1465" s="108"/>
      <c r="J1465" s="108"/>
    </row>
    <row r="1466" spans="1:10" s="153" customFormat="1" x14ac:dyDescent="0.2">
      <c r="A1466" s="105"/>
      <c r="B1466" s="108"/>
      <c r="C1466" s="108"/>
      <c r="D1466" s="108"/>
      <c r="E1466" s="108"/>
      <c r="F1466" s="108"/>
      <c r="G1466" s="108"/>
      <c r="H1466" s="108"/>
      <c r="I1466" s="108"/>
      <c r="J1466" s="108"/>
    </row>
    <row r="1467" spans="1:10" s="153" customFormat="1" x14ac:dyDescent="0.2">
      <c r="A1467" s="105"/>
      <c r="B1467" s="108"/>
      <c r="C1467" s="108"/>
      <c r="D1467" s="108"/>
      <c r="E1467" s="108"/>
      <c r="F1467" s="108"/>
      <c r="G1467" s="108"/>
      <c r="H1467" s="108"/>
      <c r="I1467" s="108"/>
      <c r="J1467" s="108"/>
    </row>
    <row r="1468" spans="1:10" s="153" customFormat="1" x14ac:dyDescent="0.2">
      <c r="A1468" s="105"/>
      <c r="B1468" s="108"/>
      <c r="C1468" s="108"/>
      <c r="D1468" s="108"/>
      <c r="E1468" s="108"/>
      <c r="F1468" s="108"/>
      <c r="G1468" s="108"/>
      <c r="H1468" s="108"/>
      <c r="I1468" s="108"/>
      <c r="J1468" s="108"/>
    </row>
    <row r="1469" spans="1:10" s="153" customFormat="1" x14ac:dyDescent="0.2">
      <c r="A1469" s="105"/>
      <c r="B1469" s="108"/>
      <c r="C1469" s="108"/>
      <c r="D1469" s="108"/>
      <c r="E1469" s="108"/>
      <c r="F1469" s="108"/>
      <c r="G1469" s="108"/>
      <c r="H1469" s="108"/>
      <c r="I1469" s="108"/>
      <c r="J1469" s="108"/>
    </row>
    <row r="1470" spans="1:10" s="153" customFormat="1" x14ac:dyDescent="0.2">
      <c r="A1470" s="105"/>
      <c r="B1470" s="108"/>
      <c r="C1470" s="108"/>
      <c r="D1470" s="108"/>
      <c r="E1470" s="108"/>
      <c r="F1470" s="108"/>
      <c r="G1470" s="108"/>
      <c r="H1470" s="108"/>
      <c r="I1470" s="108"/>
      <c r="J1470" s="108"/>
    </row>
    <row r="1471" spans="1:10" s="153" customFormat="1" x14ac:dyDescent="0.2">
      <c r="A1471" s="105"/>
      <c r="B1471" s="108"/>
      <c r="C1471" s="108"/>
      <c r="D1471" s="108"/>
      <c r="E1471" s="108"/>
      <c r="F1471" s="108"/>
      <c r="G1471" s="108"/>
      <c r="H1471" s="108"/>
      <c r="I1471" s="108"/>
      <c r="J1471" s="108"/>
    </row>
    <row r="1472" spans="1:10" s="153" customFormat="1" x14ac:dyDescent="0.2">
      <c r="A1472" s="105"/>
      <c r="B1472" s="108"/>
      <c r="C1472" s="108"/>
      <c r="D1472" s="108"/>
      <c r="E1472" s="108"/>
      <c r="F1472" s="108"/>
      <c r="G1472" s="108"/>
      <c r="H1472" s="108"/>
      <c r="I1472" s="108"/>
      <c r="J1472" s="108"/>
    </row>
    <row r="1473" spans="1:10" s="153" customFormat="1" x14ac:dyDescent="0.2">
      <c r="A1473" s="105"/>
      <c r="B1473" s="108"/>
      <c r="C1473" s="108"/>
      <c r="D1473" s="108"/>
      <c r="E1473" s="108"/>
      <c r="F1473" s="108"/>
      <c r="G1473" s="108"/>
      <c r="H1473" s="108"/>
      <c r="I1473" s="108"/>
      <c r="J1473" s="108"/>
    </row>
    <row r="1474" spans="1:10" s="153" customFormat="1" x14ac:dyDescent="0.2">
      <c r="A1474" s="105"/>
      <c r="B1474" s="108"/>
      <c r="C1474" s="108"/>
      <c r="D1474" s="108"/>
      <c r="E1474" s="108"/>
      <c r="F1474" s="108"/>
      <c r="G1474" s="108"/>
      <c r="H1474" s="108"/>
      <c r="I1474" s="108"/>
      <c r="J1474" s="108"/>
    </row>
    <row r="1475" spans="1:10" s="153" customFormat="1" x14ac:dyDescent="0.2">
      <c r="A1475" s="105"/>
      <c r="B1475" s="108"/>
      <c r="C1475" s="108"/>
      <c r="D1475" s="108"/>
      <c r="E1475" s="108"/>
      <c r="F1475" s="108"/>
      <c r="G1475" s="108"/>
      <c r="H1475" s="108"/>
      <c r="I1475" s="108"/>
      <c r="J1475" s="108"/>
    </row>
    <row r="1476" spans="1:10" s="153" customFormat="1" x14ac:dyDescent="0.2">
      <c r="A1476" s="105"/>
      <c r="B1476" s="108"/>
      <c r="C1476" s="108"/>
      <c r="D1476" s="108"/>
      <c r="E1476" s="108"/>
      <c r="F1476" s="108"/>
      <c r="G1476" s="108"/>
      <c r="H1476" s="108"/>
      <c r="I1476" s="108"/>
      <c r="J1476" s="108"/>
    </row>
    <row r="1477" spans="1:10" s="153" customFormat="1" x14ac:dyDescent="0.2">
      <c r="A1477" s="105"/>
      <c r="B1477" s="108"/>
      <c r="C1477" s="108"/>
      <c r="D1477" s="108"/>
      <c r="E1477" s="108"/>
      <c r="F1477" s="108"/>
      <c r="G1477" s="108"/>
      <c r="H1477" s="108"/>
      <c r="I1477" s="108"/>
      <c r="J1477" s="108"/>
    </row>
    <row r="1478" spans="1:10" s="153" customFormat="1" x14ac:dyDescent="0.2">
      <c r="A1478" s="105"/>
      <c r="B1478" s="108"/>
      <c r="C1478" s="108"/>
      <c r="D1478" s="108"/>
      <c r="E1478" s="108"/>
      <c r="F1478" s="108"/>
      <c r="G1478" s="108"/>
      <c r="H1478" s="108"/>
      <c r="I1478" s="108"/>
      <c r="J1478" s="108"/>
    </row>
    <row r="1479" spans="1:10" s="153" customFormat="1" x14ac:dyDescent="0.2">
      <c r="A1479" s="105"/>
      <c r="B1479" s="108"/>
      <c r="C1479" s="108"/>
      <c r="D1479" s="108"/>
      <c r="E1479" s="108"/>
      <c r="F1479" s="108"/>
      <c r="G1479" s="108"/>
      <c r="H1479" s="108"/>
      <c r="I1479" s="108"/>
      <c r="J1479" s="108"/>
    </row>
    <row r="1480" spans="1:10" s="153" customFormat="1" x14ac:dyDescent="0.2">
      <c r="A1480" s="105"/>
      <c r="B1480" s="108"/>
      <c r="C1480" s="108"/>
      <c r="D1480" s="108"/>
      <c r="E1480" s="108"/>
      <c r="F1480" s="108"/>
      <c r="G1480" s="108"/>
      <c r="H1480" s="108"/>
      <c r="I1480" s="108"/>
      <c r="J1480" s="108"/>
    </row>
    <row r="1481" spans="1:10" s="153" customFormat="1" x14ac:dyDescent="0.2">
      <c r="A1481" s="105"/>
      <c r="B1481" s="108"/>
      <c r="C1481" s="108"/>
      <c r="D1481" s="108"/>
      <c r="E1481" s="108"/>
      <c r="F1481" s="108"/>
      <c r="G1481" s="108"/>
      <c r="H1481" s="108"/>
      <c r="I1481" s="108"/>
      <c r="J1481" s="108"/>
    </row>
    <row r="1482" spans="1:10" s="153" customFormat="1" x14ac:dyDescent="0.2">
      <c r="A1482" s="105"/>
      <c r="B1482" s="108"/>
      <c r="C1482" s="108"/>
      <c r="D1482" s="108"/>
      <c r="E1482" s="108"/>
      <c r="F1482" s="108"/>
      <c r="G1482" s="108"/>
      <c r="H1482" s="108"/>
      <c r="I1482" s="108"/>
      <c r="J1482" s="108"/>
    </row>
    <row r="1483" spans="1:10" s="153" customFormat="1" x14ac:dyDescent="0.2">
      <c r="A1483" s="105"/>
      <c r="B1483" s="108"/>
      <c r="C1483" s="108"/>
      <c r="D1483" s="108"/>
      <c r="E1483" s="108"/>
      <c r="F1483" s="108"/>
      <c r="G1483" s="108"/>
      <c r="H1483" s="108"/>
      <c r="I1483" s="108"/>
      <c r="J1483" s="108"/>
    </row>
    <row r="1484" spans="1:10" s="153" customFormat="1" x14ac:dyDescent="0.2">
      <c r="A1484" s="105"/>
      <c r="B1484" s="108"/>
      <c r="C1484" s="108"/>
      <c r="D1484" s="108"/>
      <c r="E1484" s="108"/>
      <c r="F1484" s="108"/>
      <c r="G1484" s="108"/>
      <c r="H1484" s="108"/>
      <c r="I1484" s="108"/>
      <c r="J1484" s="108"/>
    </row>
    <row r="1485" spans="1:10" s="153" customFormat="1" x14ac:dyDescent="0.2">
      <c r="A1485" s="105"/>
      <c r="B1485" s="108"/>
      <c r="C1485" s="108"/>
      <c r="D1485" s="108"/>
      <c r="E1485" s="108"/>
      <c r="F1485" s="108"/>
      <c r="G1485" s="108"/>
      <c r="H1485" s="108"/>
      <c r="I1485" s="108"/>
      <c r="J1485" s="108"/>
    </row>
    <row r="1486" spans="1:10" s="153" customFormat="1" x14ac:dyDescent="0.2">
      <c r="A1486" s="105"/>
      <c r="B1486" s="108"/>
      <c r="C1486" s="108"/>
      <c r="D1486" s="108"/>
      <c r="E1486" s="108"/>
      <c r="F1486" s="108"/>
      <c r="G1486" s="108"/>
      <c r="H1486" s="108"/>
      <c r="I1486" s="108"/>
      <c r="J1486" s="108"/>
    </row>
    <row r="1487" spans="1:10" s="153" customFormat="1" x14ac:dyDescent="0.2">
      <c r="A1487" s="105"/>
      <c r="B1487" s="108"/>
      <c r="C1487" s="108"/>
      <c r="D1487" s="108"/>
      <c r="E1487" s="108"/>
      <c r="F1487" s="108"/>
      <c r="G1487" s="108"/>
      <c r="H1487" s="108"/>
      <c r="I1487" s="108"/>
      <c r="J1487" s="108"/>
    </row>
    <row r="1488" spans="1:10" s="153" customFormat="1" x14ac:dyDescent="0.2">
      <c r="A1488" s="105"/>
      <c r="B1488" s="108"/>
      <c r="C1488" s="108"/>
      <c r="D1488" s="108"/>
      <c r="E1488" s="108"/>
      <c r="F1488" s="108"/>
      <c r="G1488" s="108"/>
      <c r="H1488" s="108"/>
      <c r="I1488" s="108"/>
      <c r="J1488" s="108"/>
    </row>
    <row r="1489" spans="1:10" s="153" customFormat="1" x14ac:dyDescent="0.2">
      <c r="A1489" s="105"/>
      <c r="B1489" s="108"/>
      <c r="C1489" s="108"/>
      <c r="D1489" s="108"/>
      <c r="E1489" s="108"/>
      <c r="F1489" s="108"/>
      <c r="G1489" s="108"/>
      <c r="H1489" s="108"/>
      <c r="I1489" s="108"/>
      <c r="J1489" s="108"/>
    </row>
    <row r="1490" spans="1:10" s="153" customFormat="1" x14ac:dyDescent="0.2">
      <c r="A1490" s="105"/>
      <c r="B1490" s="108"/>
      <c r="C1490" s="108"/>
      <c r="D1490" s="108"/>
      <c r="E1490" s="108"/>
      <c r="F1490" s="108"/>
      <c r="G1490" s="108"/>
      <c r="H1490" s="108"/>
      <c r="I1490" s="108"/>
      <c r="J1490" s="108"/>
    </row>
    <row r="1491" spans="1:10" s="153" customFormat="1" x14ac:dyDescent="0.2">
      <c r="A1491" s="105"/>
      <c r="B1491" s="108"/>
      <c r="C1491" s="108"/>
      <c r="D1491" s="108"/>
      <c r="E1491" s="108"/>
      <c r="F1491" s="108"/>
      <c r="G1491" s="108"/>
      <c r="H1491" s="108"/>
      <c r="I1491" s="108"/>
      <c r="J1491" s="108"/>
    </row>
    <row r="1492" spans="1:10" s="153" customFormat="1" x14ac:dyDescent="0.2">
      <c r="A1492" s="105"/>
      <c r="B1492" s="108"/>
      <c r="C1492" s="108"/>
      <c r="D1492" s="108"/>
      <c r="E1492" s="108"/>
      <c r="F1492" s="108"/>
      <c r="G1492" s="108"/>
      <c r="H1492" s="108"/>
      <c r="I1492" s="108"/>
      <c r="J1492" s="108"/>
    </row>
    <row r="1493" spans="1:10" s="153" customFormat="1" x14ac:dyDescent="0.2">
      <c r="A1493" s="105"/>
      <c r="B1493" s="108"/>
      <c r="C1493" s="108"/>
      <c r="D1493" s="108"/>
      <c r="E1493" s="108"/>
      <c r="F1493" s="108"/>
      <c r="G1493" s="108"/>
      <c r="H1493" s="108"/>
      <c r="I1493" s="108"/>
      <c r="J1493" s="108"/>
    </row>
    <row r="1494" spans="1:10" s="153" customFormat="1" x14ac:dyDescent="0.2">
      <c r="A1494" s="105"/>
      <c r="B1494" s="108"/>
      <c r="C1494" s="108"/>
      <c r="D1494" s="108"/>
      <c r="E1494" s="108"/>
      <c r="F1494" s="108"/>
      <c r="G1494" s="108"/>
      <c r="H1494" s="108"/>
      <c r="I1494" s="108"/>
      <c r="J1494" s="108"/>
    </row>
    <row r="1495" spans="1:10" s="153" customFormat="1" x14ac:dyDescent="0.2">
      <c r="A1495" s="105"/>
      <c r="B1495" s="108"/>
      <c r="C1495" s="108"/>
      <c r="D1495" s="108"/>
      <c r="E1495" s="108"/>
      <c r="F1495" s="108"/>
      <c r="G1495" s="108"/>
      <c r="H1495" s="108"/>
      <c r="I1495" s="108"/>
      <c r="J1495" s="108"/>
    </row>
    <row r="1496" spans="1:10" s="153" customFormat="1" x14ac:dyDescent="0.2">
      <c r="A1496" s="105"/>
      <c r="B1496" s="108"/>
      <c r="C1496" s="108"/>
      <c r="D1496" s="108"/>
      <c r="E1496" s="108"/>
      <c r="F1496" s="108"/>
      <c r="G1496" s="108"/>
      <c r="H1496" s="108"/>
      <c r="I1496" s="108"/>
      <c r="J1496" s="108"/>
    </row>
    <row r="1497" spans="1:10" s="153" customFormat="1" x14ac:dyDescent="0.2">
      <c r="A1497" s="105"/>
      <c r="B1497" s="108"/>
      <c r="C1497" s="108"/>
      <c r="D1497" s="108"/>
      <c r="E1497" s="108"/>
      <c r="F1497" s="108"/>
      <c r="G1497" s="108"/>
      <c r="H1497" s="108"/>
      <c r="I1497" s="108"/>
      <c r="J1497" s="108"/>
    </row>
    <row r="1498" spans="1:10" s="153" customFormat="1" x14ac:dyDescent="0.2">
      <c r="A1498" s="105"/>
      <c r="B1498" s="108"/>
      <c r="C1498" s="108"/>
      <c r="D1498" s="108"/>
      <c r="E1498" s="108"/>
      <c r="F1498" s="108"/>
      <c r="G1498" s="108"/>
      <c r="H1498" s="108"/>
      <c r="I1498" s="108"/>
      <c r="J1498" s="108"/>
    </row>
    <row r="1499" spans="1:10" s="153" customFormat="1" x14ac:dyDescent="0.2">
      <c r="A1499" s="105"/>
      <c r="B1499" s="108"/>
      <c r="C1499" s="108"/>
      <c r="D1499" s="108"/>
      <c r="E1499" s="108"/>
      <c r="F1499" s="108"/>
      <c r="G1499" s="108"/>
      <c r="H1499" s="108"/>
      <c r="I1499" s="108"/>
      <c r="J1499" s="108"/>
    </row>
    <row r="1500" spans="1:10" s="153" customFormat="1" x14ac:dyDescent="0.2">
      <c r="A1500" s="105"/>
      <c r="B1500" s="108"/>
      <c r="C1500" s="108"/>
      <c r="D1500" s="108"/>
      <c r="E1500" s="108"/>
      <c r="F1500" s="108"/>
      <c r="G1500" s="108"/>
      <c r="H1500" s="108"/>
      <c r="I1500" s="108"/>
      <c r="J1500" s="108"/>
    </row>
    <row r="1501" spans="1:10" s="153" customFormat="1" x14ac:dyDescent="0.2">
      <c r="A1501" s="105"/>
      <c r="B1501" s="108"/>
      <c r="C1501" s="108"/>
      <c r="D1501" s="108"/>
      <c r="E1501" s="108"/>
      <c r="F1501" s="108"/>
      <c r="G1501" s="108"/>
      <c r="H1501" s="108"/>
      <c r="I1501" s="108"/>
      <c r="J1501" s="108"/>
    </row>
    <row r="1502" spans="1:10" s="153" customFormat="1" x14ac:dyDescent="0.2">
      <c r="A1502" s="105"/>
      <c r="B1502" s="108"/>
      <c r="C1502" s="108"/>
      <c r="D1502" s="108"/>
      <c r="E1502" s="108"/>
      <c r="F1502" s="108"/>
      <c r="G1502" s="108"/>
      <c r="H1502" s="108"/>
      <c r="I1502" s="108"/>
      <c r="J1502" s="108"/>
    </row>
    <row r="1503" spans="1:10" s="153" customFormat="1" x14ac:dyDescent="0.2">
      <c r="A1503" s="105"/>
      <c r="B1503" s="108"/>
      <c r="C1503" s="108"/>
      <c r="D1503" s="108"/>
      <c r="E1503" s="108"/>
      <c r="F1503" s="108"/>
      <c r="G1503" s="108"/>
      <c r="H1503" s="108"/>
      <c r="I1503" s="108"/>
      <c r="J1503" s="108"/>
    </row>
    <row r="1504" spans="1:10" s="153" customFormat="1" x14ac:dyDescent="0.2">
      <c r="A1504" s="105"/>
      <c r="B1504" s="108"/>
      <c r="C1504" s="108"/>
      <c r="D1504" s="108"/>
      <c r="E1504" s="108"/>
      <c r="F1504" s="108"/>
      <c r="G1504" s="108"/>
      <c r="H1504" s="108"/>
      <c r="I1504" s="108"/>
      <c r="J1504" s="108"/>
    </row>
    <row r="1505" spans="1:10" s="153" customFormat="1" x14ac:dyDescent="0.2">
      <c r="A1505" s="105"/>
      <c r="B1505" s="108"/>
      <c r="C1505" s="108"/>
      <c r="D1505" s="108"/>
      <c r="E1505" s="108"/>
      <c r="F1505" s="108"/>
      <c r="G1505" s="108"/>
      <c r="H1505" s="108"/>
      <c r="I1505" s="108"/>
      <c r="J1505" s="108"/>
    </row>
    <row r="1506" spans="1:10" s="153" customFormat="1" x14ac:dyDescent="0.2">
      <c r="A1506" s="105"/>
      <c r="B1506" s="108"/>
      <c r="C1506" s="108"/>
      <c r="D1506" s="108"/>
      <c r="E1506" s="108"/>
      <c r="F1506" s="108"/>
      <c r="G1506" s="108"/>
      <c r="H1506" s="108"/>
      <c r="I1506" s="108"/>
      <c r="J1506" s="108"/>
    </row>
    <row r="1507" spans="1:10" s="153" customFormat="1" x14ac:dyDescent="0.2">
      <c r="A1507" s="105"/>
      <c r="B1507" s="108"/>
      <c r="C1507" s="108"/>
      <c r="D1507" s="108"/>
      <c r="E1507" s="108"/>
      <c r="F1507" s="108"/>
      <c r="G1507" s="108"/>
      <c r="H1507" s="108"/>
      <c r="I1507" s="108"/>
      <c r="J1507" s="108"/>
    </row>
    <row r="1508" spans="1:10" s="153" customFormat="1" x14ac:dyDescent="0.2">
      <c r="A1508" s="105"/>
      <c r="B1508" s="108"/>
      <c r="C1508" s="108"/>
      <c r="D1508" s="108"/>
      <c r="E1508" s="108"/>
      <c r="F1508" s="108"/>
      <c r="G1508" s="108"/>
      <c r="H1508" s="108"/>
      <c r="I1508" s="108"/>
      <c r="J1508" s="108"/>
    </row>
    <row r="1509" spans="1:10" s="153" customFormat="1" x14ac:dyDescent="0.2">
      <c r="A1509" s="105"/>
      <c r="B1509" s="108"/>
      <c r="C1509" s="108"/>
      <c r="D1509" s="108"/>
      <c r="E1509" s="108"/>
      <c r="F1509" s="108"/>
      <c r="G1509" s="108"/>
      <c r="H1509" s="108"/>
      <c r="I1509" s="108"/>
      <c r="J1509" s="108"/>
    </row>
    <row r="1510" spans="1:10" s="153" customFormat="1" x14ac:dyDescent="0.2">
      <c r="A1510" s="105"/>
      <c r="B1510" s="108"/>
      <c r="C1510" s="108"/>
      <c r="D1510" s="108"/>
      <c r="E1510" s="108"/>
      <c r="F1510" s="108"/>
      <c r="G1510" s="108"/>
      <c r="H1510" s="108"/>
      <c r="I1510" s="108"/>
      <c r="J1510" s="108"/>
    </row>
    <row r="1511" spans="1:10" s="153" customFormat="1" x14ac:dyDescent="0.2">
      <c r="A1511" s="105"/>
      <c r="B1511" s="108"/>
      <c r="C1511" s="108"/>
      <c r="D1511" s="108"/>
      <c r="E1511" s="108"/>
      <c r="F1511" s="108"/>
      <c r="G1511" s="108"/>
      <c r="H1511" s="108"/>
      <c r="I1511" s="108"/>
      <c r="J1511" s="108"/>
    </row>
    <row r="1512" spans="1:10" s="153" customFormat="1" x14ac:dyDescent="0.2">
      <c r="A1512" s="105"/>
      <c r="B1512" s="108"/>
      <c r="C1512" s="108"/>
      <c r="D1512" s="108"/>
      <c r="E1512" s="108"/>
      <c r="F1512" s="108"/>
      <c r="G1512" s="108"/>
      <c r="H1512" s="108"/>
      <c r="I1512" s="108"/>
      <c r="J1512" s="108"/>
    </row>
    <row r="1513" spans="1:10" s="153" customFormat="1" x14ac:dyDescent="0.2">
      <c r="A1513" s="105"/>
      <c r="B1513" s="108"/>
      <c r="C1513" s="108"/>
      <c r="D1513" s="108"/>
      <c r="E1513" s="108"/>
      <c r="F1513" s="108"/>
      <c r="G1513" s="108"/>
      <c r="H1513" s="108"/>
      <c r="I1513" s="108"/>
      <c r="J1513" s="108"/>
    </row>
    <row r="1514" spans="1:10" s="153" customFormat="1" x14ac:dyDescent="0.2">
      <c r="A1514" s="105"/>
      <c r="B1514" s="108"/>
      <c r="C1514" s="108"/>
      <c r="D1514" s="108"/>
      <c r="E1514" s="108"/>
      <c r="F1514" s="108"/>
      <c r="G1514" s="108"/>
      <c r="H1514" s="108"/>
      <c r="I1514" s="108"/>
      <c r="J1514" s="108"/>
    </row>
    <row r="1515" spans="1:10" s="153" customFormat="1" x14ac:dyDescent="0.2">
      <c r="A1515" s="105"/>
      <c r="B1515" s="108"/>
      <c r="C1515" s="108"/>
      <c r="D1515" s="108"/>
      <c r="E1515" s="108"/>
      <c r="F1515" s="108"/>
      <c r="G1515" s="108"/>
      <c r="H1515" s="108"/>
      <c r="I1515" s="108"/>
      <c r="J1515" s="108"/>
    </row>
    <row r="1516" spans="1:10" s="153" customFormat="1" x14ac:dyDescent="0.2">
      <c r="A1516" s="105"/>
      <c r="B1516" s="108"/>
      <c r="C1516" s="108"/>
      <c r="D1516" s="108"/>
      <c r="E1516" s="108"/>
      <c r="F1516" s="108"/>
      <c r="G1516" s="108"/>
      <c r="H1516" s="108"/>
      <c r="I1516" s="108"/>
      <c r="J1516" s="108"/>
    </row>
    <row r="1517" spans="1:10" s="153" customFormat="1" x14ac:dyDescent="0.2">
      <c r="A1517" s="105"/>
      <c r="B1517" s="108"/>
      <c r="C1517" s="108"/>
      <c r="D1517" s="108"/>
      <c r="E1517" s="108"/>
      <c r="F1517" s="108"/>
      <c r="G1517" s="108"/>
      <c r="H1517" s="108"/>
      <c r="I1517" s="108"/>
      <c r="J1517" s="108"/>
    </row>
    <row r="1518" spans="1:10" s="153" customFormat="1" x14ac:dyDescent="0.2">
      <c r="A1518" s="105"/>
      <c r="B1518" s="108"/>
      <c r="C1518" s="108"/>
      <c r="D1518" s="108"/>
      <c r="E1518" s="108"/>
      <c r="F1518" s="108"/>
      <c r="G1518" s="108"/>
      <c r="H1518" s="108"/>
      <c r="I1518" s="108"/>
      <c r="J1518" s="108"/>
    </row>
    <row r="1519" spans="1:10" s="153" customFormat="1" x14ac:dyDescent="0.2">
      <c r="A1519" s="105"/>
      <c r="B1519" s="108"/>
      <c r="C1519" s="108"/>
      <c r="D1519" s="108"/>
      <c r="E1519" s="108"/>
      <c r="F1519" s="108"/>
      <c r="G1519" s="108"/>
      <c r="H1519" s="108"/>
      <c r="I1519" s="108"/>
      <c r="J1519" s="108"/>
    </row>
    <row r="1520" spans="1:10" s="153" customFormat="1" x14ac:dyDescent="0.2">
      <c r="A1520" s="105"/>
      <c r="B1520" s="108"/>
      <c r="C1520" s="108"/>
      <c r="D1520" s="108"/>
      <c r="E1520" s="108"/>
      <c r="F1520" s="108"/>
      <c r="G1520" s="108"/>
      <c r="H1520" s="108"/>
      <c r="I1520" s="108"/>
      <c r="J1520" s="108"/>
    </row>
    <row r="1521" spans="1:10" s="153" customFormat="1" x14ac:dyDescent="0.2">
      <c r="A1521" s="105"/>
      <c r="B1521" s="108"/>
      <c r="C1521" s="108"/>
      <c r="D1521" s="108"/>
      <c r="E1521" s="108"/>
      <c r="F1521" s="108"/>
      <c r="G1521" s="108"/>
      <c r="H1521" s="108"/>
      <c r="I1521" s="108"/>
      <c r="J1521" s="108"/>
    </row>
    <row r="1522" spans="1:10" s="153" customFormat="1" x14ac:dyDescent="0.2">
      <c r="A1522" s="105"/>
      <c r="B1522" s="108"/>
      <c r="C1522" s="108"/>
      <c r="D1522" s="108"/>
      <c r="E1522" s="108"/>
      <c r="F1522" s="108"/>
      <c r="G1522" s="108"/>
      <c r="H1522" s="108"/>
      <c r="I1522" s="108"/>
      <c r="J1522" s="108"/>
    </row>
    <row r="1523" spans="1:10" s="153" customFormat="1" x14ac:dyDescent="0.2">
      <c r="A1523" s="105"/>
      <c r="B1523" s="108"/>
      <c r="C1523" s="108"/>
      <c r="D1523" s="108"/>
      <c r="E1523" s="108"/>
      <c r="F1523" s="108"/>
      <c r="G1523" s="108"/>
      <c r="H1523" s="108"/>
      <c r="I1523" s="108"/>
      <c r="J1523" s="108"/>
    </row>
    <row r="1524" spans="1:10" s="153" customFormat="1" x14ac:dyDescent="0.2">
      <c r="A1524" s="105"/>
      <c r="B1524" s="108"/>
      <c r="C1524" s="108"/>
      <c r="D1524" s="108"/>
      <c r="E1524" s="108"/>
      <c r="F1524" s="108"/>
      <c r="G1524" s="108"/>
      <c r="H1524" s="108"/>
      <c r="I1524" s="108"/>
      <c r="J1524" s="108"/>
    </row>
    <row r="1525" spans="1:10" s="153" customFormat="1" x14ac:dyDescent="0.2">
      <c r="A1525" s="105"/>
      <c r="B1525" s="108"/>
      <c r="C1525" s="108"/>
      <c r="D1525" s="108"/>
      <c r="E1525" s="108"/>
      <c r="F1525" s="108"/>
      <c r="G1525" s="108"/>
      <c r="H1525" s="108"/>
      <c r="I1525" s="108"/>
      <c r="J1525" s="108"/>
    </row>
    <row r="1526" spans="1:10" s="153" customFormat="1" x14ac:dyDescent="0.2">
      <c r="A1526" s="105"/>
      <c r="B1526" s="108"/>
      <c r="C1526" s="108"/>
      <c r="D1526" s="108"/>
      <c r="E1526" s="108"/>
      <c r="F1526" s="108"/>
      <c r="G1526" s="108"/>
      <c r="H1526" s="108"/>
      <c r="I1526" s="108"/>
      <c r="J1526" s="108"/>
    </row>
    <row r="1527" spans="1:10" s="153" customFormat="1" x14ac:dyDescent="0.2">
      <c r="A1527" s="105"/>
      <c r="B1527" s="108"/>
      <c r="C1527" s="108"/>
      <c r="D1527" s="108"/>
      <c r="E1527" s="108"/>
      <c r="F1527" s="108"/>
      <c r="G1527" s="108"/>
      <c r="H1527" s="108"/>
      <c r="I1527" s="108"/>
      <c r="J1527" s="108"/>
    </row>
    <row r="1528" spans="1:10" s="153" customFormat="1" x14ac:dyDescent="0.2">
      <c r="A1528" s="105"/>
      <c r="B1528" s="108"/>
      <c r="C1528" s="108"/>
      <c r="D1528" s="108"/>
      <c r="E1528" s="108"/>
      <c r="F1528" s="108"/>
      <c r="G1528" s="108"/>
      <c r="H1528" s="108"/>
      <c r="I1528" s="108"/>
      <c r="J1528" s="108"/>
    </row>
    <row r="1529" spans="1:10" s="153" customFormat="1" x14ac:dyDescent="0.2">
      <c r="A1529" s="105"/>
      <c r="B1529" s="108"/>
      <c r="C1529" s="108"/>
      <c r="D1529" s="108"/>
      <c r="E1529" s="108"/>
      <c r="F1529" s="108"/>
      <c r="G1529" s="108"/>
      <c r="H1529" s="108"/>
      <c r="I1529" s="108"/>
      <c r="J1529" s="108"/>
    </row>
    <row r="1530" spans="1:10" s="153" customFormat="1" x14ac:dyDescent="0.2">
      <c r="A1530" s="105"/>
      <c r="B1530" s="108"/>
      <c r="C1530" s="108"/>
      <c r="D1530" s="108"/>
      <c r="E1530" s="108"/>
      <c r="F1530" s="108"/>
      <c r="G1530" s="108"/>
      <c r="H1530" s="108"/>
      <c r="I1530" s="108"/>
      <c r="J1530" s="108"/>
    </row>
    <row r="1531" spans="1:10" s="153" customFormat="1" x14ac:dyDescent="0.2">
      <c r="A1531" s="105"/>
      <c r="B1531" s="108"/>
      <c r="C1531" s="108"/>
      <c r="D1531" s="108"/>
      <c r="E1531" s="108"/>
      <c r="F1531" s="108"/>
      <c r="G1531" s="108"/>
      <c r="H1531" s="108"/>
      <c r="I1531" s="108"/>
      <c r="J1531" s="108"/>
    </row>
    <row r="1532" spans="1:10" s="153" customFormat="1" x14ac:dyDescent="0.2">
      <c r="A1532" s="105"/>
      <c r="B1532" s="108"/>
      <c r="C1532" s="108"/>
      <c r="D1532" s="108"/>
      <c r="E1532" s="108"/>
      <c r="F1532" s="108"/>
      <c r="G1532" s="108"/>
      <c r="H1532" s="108"/>
      <c r="I1532" s="108"/>
      <c r="J1532" s="108"/>
    </row>
    <row r="1533" spans="1:10" s="153" customFormat="1" x14ac:dyDescent="0.2">
      <c r="A1533" s="105"/>
      <c r="B1533" s="108"/>
      <c r="C1533" s="108"/>
      <c r="D1533" s="108"/>
      <c r="E1533" s="108"/>
      <c r="F1533" s="108"/>
      <c r="G1533" s="108"/>
      <c r="H1533" s="108"/>
      <c r="I1533" s="108"/>
      <c r="J1533" s="108"/>
    </row>
    <row r="1534" spans="1:10" s="153" customFormat="1" x14ac:dyDescent="0.2">
      <c r="A1534" s="105"/>
      <c r="B1534" s="108"/>
      <c r="C1534" s="108"/>
      <c r="D1534" s="108"/>
      <c r="E1534" s="108"/>
      <c r="F1534" s="108"/>
      <c r="G1534" s="108"/>
      <c r="H1534" s="108"/>
      <c r="I1534" s="108"/>
      <c r="J1534" s="108"/>
    </row>
    <row r="1535" spans="1:10" s="153" customFormat="1" x14ac:dyDescent="0.2">
      <c r="A1535" s="105"/>
      <c r="B1535" s="108"/>
      <c r="C1535" s="108"/>
      <c r="D1535" s="108"/>
      <c r="E1535" s="108"/>
      <c r="F1535" s="108"/>
      <c r="G1535" s="108"/>
      <c r="H1535" s="108"/>
      <c r="I1535" s="108"/>
      <c r="J1535" s="108"/>
    </row>
    <row r="1536" spans="1:10" s="153" customFormat="1" x14ac:dyDescent="0.2">
      <c r="A1536" s="105"/>
      <c r="B1536" s="108"/>
      <c r="C1536" s="108"/>
      <c r="D1536" s="108"/>
      <c r="E1536" s="108"/>
      <c r="F1536" s="108"/>
      <c r="G1536" s="108"/>
      <c r="H1536" s="108"/>
      <c r="I1536" s="108"/>
      <c r="J1536" s="108"/>
    </row>
    <row r="1537" spans="1:10" s="153" customFormat="1" x14ac:dyDescent="0.2">
      <c r="A1537" s="105"/>
      <c r="B1537" s="108"/>
      <c r="C1537" s="108"/>
      <c r="D1537" s="108"/>
      <c r="E1537" s="108"/>
      <c r="F1537" s="108"/>
      <c r="G1537" s="108"/>
      <c r="H1537" s="108"/>
      <c r="I1537" s="108"/>
      <c r="J1537" s="108"/>
    </row>
    <row r="1538" spans="1:10" s="153" customFormat="1" x14ac:dyDescent="0.2">
      <c r="A1538" s="105"/>
      <c r="B1538" s="108"/>
      <c r="C1538" s="108"/>
      <c r="D1538" s="108"/>
      <c r="E1538" s="108"/>
      <c r="F1538" s="108"/>
      <c r="G1538" s="108"/>
      <c r="H1538" s="108"/>
      <c r="I1538" s="108"/>
      <c r="J1538" s="108"/>
    </row>
    <row r="1539" spans="1:10" s="153" customFormat="1" x14ac:dyDescent="0.2">
      <c r="A1539" s="105"/>
      <c r="B1539" s="108"/>
      <c r="C1539" s="108"/>
      <c r="D1539" s="108"/>
      <c r="E1539" s="108"/>
      <c r="F1539" s="108"/>
      <c r="G1539" s="108"/>
      <c r="H1539" s="108"/>
      <c r="I1539" s="108"/>
      <c r="J1539" s="108"/>
    </row>
    <row r="1540" spans="1:10" s="153" customFormat="1" x14ac:dyDescent="0.2">
      <c r="A1540" s="105"/>
      <c r="B1540" s="108"/>
      <c r="C1540" s="108"/>
      <c r="D1540" s="108"/>
      <c r="E1540" s="108"/>
      <c r="F1540" s="108"/>
      <c r="G1540" s="108"/>
      <c r="H1540" s="108"/>
      <c r="I1540" s="108"/>
      <c r="J1540" s="108"/>
    </row>
    <row r="1541" spans="1:10" s="153" customFormat="1" x14ac:dyDescent="0.2">
      <c r="A1541" s="105"/>
      <c r="B1541" s="108"/>
      <c r="C1541" s="108"/>
      <c r="D1541" s="108"/>
      <c r="E1541" s="108"/>
      <c r="F1541" s="108"/>
      <c r="G1541" s="108"/>
      <c r="H1541" s="108"/>
      <c r="I1541" s="108"/>
      <c r="J1541" s="108"/>
    </row>
    <row r="1542" spans="1:10" s="153" customFormat="1" x14ac:dyDescent="0.2">
      <c r="A1542" s="105"/>
      <c r="B1542" s="108"/>
      <c r="C1542" s="108"/>
      <c r="D1542" s="108"/>
      <c r="E1542" s="108"/>
      <c r="F1542" s="108"/>
      <c r="G1542" s="108"/>
      <c r="H1542" s="108"/>
      <c r="I1542" s="108"/>
      <c r="J1542" s="108"/>
    </row>
    <row r="1543" spans="1:10" s="153" customFormat="1" x14ac:dyDescent="0.2">
      <c r="A1543" s="105"/>
      <c r="B1543" s="108"/>
      <c r="C1543" s="108"/>
      <c r="D1543" s="108"/>
      <c r="E1543" s="108"/>
      <c r="F1543" s="108"/>
      <c r="G1543" s="108"/>
      <c r="H1543" s="108"/>
      <c r="I1543" s="108"/>
      <c r="J1543" s="108"/>
    </row>
    <row r="1544" spans="1:10" s="153" customFormat="1" x14ac:dyDescent="0.2">
      <c r="A1544" s="105"/>
      <c r="B1544" s="108"/>
      <c r="C1544" s="108"/>
      <c r="D1544" s="108"/>
      <c r="E1544" s="108"/>
      <c r="F1544" s="108"/>
      <c r="G1544" s="108"/>
      <c r="H1544" s="108"/>
      <c r="I1544" s="108"/>
      <c r="J1544" s="108"/>
    </row>
    <row r="1545" spans="1:10" s="153" customFormat="1" x14ac:dyDescent="0.2">
      <c r="A1545" s="105"/>
      <c r="B1545" s="108"/>
      <c r="C1545" s="108"/>
      <c r="D1545" s="108"/>
      <c r="E1545" s="108"/>
      <c r="F1545" s="108"/>
      <c r="G1545" s="108"/>
      <c r="H1545" s="108"/>
      <c r="I1545" s="108"/>
      <c r="J1545" s="108"/>
    </row>
    <row r="1546" spans="1:10" s="153" customFormat="1" x14ac:dyDescent="0.2">
      <c r="A1546" s="105"/>
      <c r="B1546" s="108"/>
      <c r="C1546" s="108"/>
      <c r="D1546" s="108"/>
      <c r="E1546" s="108"/>
      <c r="F1546" s="108"/>
      <c r="G1546" s="108"/>
      <c r="H1546" s="108"/>
      <c r="I1546" s="108"/>
      <c r="J1546" s="108"/>
    </row>
    <row r="1547" spans="1:10" s="153" customFormat="1" x14ac:dyDescent="0.2">
      <c r="A1547" s="105"/>
      <c r="B1547" s="108"/>
      <c r="C1547" s="108"/>
      <c r="D1547" s="108"/>
      <c r="E1547" s="108"/>
      <c r="F1547" s="108"/>
      <c r="G1547" s="108"/>
      <c r="H1547" s="108"/>
      <c r="I1547" s="108"/>
      <c r="J1547" s="108"/>
    </row>
    <row r="1548" spans="1:10" s="153" customFormat="1" x14ac:dyDescent="0.2">
      <c r="A1548" s="105"/>
      <c r="B1548" s="108"/>
      <c r="C1548" s="108"/>
      <c r="D1548" s="108"/>
      <c r="E1548" s="108"/>
      <c r="F1548" s="108"/>
      <c r="G1548" s="108"/>
      <c r="H1548" s="108"/>
      <c r="I1548" s="108"/>
      <c r="J1548" s="108"/>
    </row>
    <row r="1549" spans="1:10" s="153" customFormat="1" x14ac:dyDescent="0.2">
      <c r="A1549" s="105"/>
      <c r="B1549" s="108"/>
      <c r="C1549" s="108"/>
      <c r="D1549" s="108"/>
      <c r="E1549" s="108"/>
      <c r="F1549" s="108"/>
      <c r="G1549" s="108"/>
      <c r="H1549" s="108"/>
      <c r="I1549" s="108"/>
      <c r="J1549" s="108"/>
    </row>
    <row r="1550" spans="1:10" s="153" customFormat="1" x14ac:dyDescent="0.2">
      <c r="A1550" s="105"/>
      <c r="B1550" s="108"/>
      <c r="C1550" s="108"/>
      <c r="D1550" s="108"/>
      <c r="E1550" s="108"/>
      <c r="F1550" s="108"/>
      <c r="G1550" s="108"/>
      <c r="H1550" s="108"/>
      <c r="I1550" s="108"/>
      <c r="J1550" s="108"/>
    </row>
    <row r="1551" spans="1:10" s="153" customFormat="1" x14ac:dyDescent="0.2">
      <c r="A1551" s="105"/>
      <c r="B1551" s="108"/>
      <c r="C1551" s="108"/>
      <c r="D1551" s="108"/>
      <c r="E1551" s="108"/>
      <c r="F1551" s="108"/>
      <c r="G1551" s="108"/>
      <c r="H1551" s="108"/>
      <c r="I1551" s="108"/>
      <c r="J1551" s="108"/>
    </row>
    <row r="1552" spans="1:10" s="153" customFormat="1" x14ac:dyDescent="0.2">
      <c r="A1552" s="105"/>
      <c r="B1552" s="108"/>
      <c r="C1552" s="108"/>
      <c r="D1552" s="108"/>
      <c r="E1552" s="108"/>
      <c r="F1552" s="108"/>
      <c r="G1552" s="108"/>
      <c r="H1552" s="108"/>
      <c r="I1552" s="108"/>
      <c r="J1552" s="108"/>
    </row>
    <row r="1553" spans="1:10" s="153" customFormat="1" x14ac:dyDescent="0.2">
      <c r="A1553" s="105"/>
      <c r="B1553" s="108"/>
      <c r="C1553" s="108"/>
      <c r="D1553" s="108"/>
      <c r="E1553" s="108"/>
      <c r="F1553" s="108"/>
      <c r="G1553" s="108"/>
      <c r="H1553" s="108"/>
      <c r="I1553" s="108"/>
      <c r="J1553" s="108"/>
    </row>
    <row r="1554" spans="1:10" s="153" customFormat="1" x14ac:dyDescent="0.2">
      <c r="A1554" s="105"/>
      <c r="B1554" s="108"/>
      <c r="C1554" s="108"/>
      <c r="D1554" s="108"/>
      <c r="E1554" s="108"/>
      <c r="F1554" s="108"/>
      <c r="G1554" s="108"/>
      <c r="H1554" s="108"/>
      <c r="I1554" s="108"/>
      <c r="J1554" s="108"/>
    </row>
    <row r="1555" spans="1:10" s="153" customFormat="1" x14ac:dyDescent="0.2">
      <c r="A1555" s="105"/>
      <c r="B1555" s="108"/>
      <c r="C1555" s="108"/>
      <c r="D1555" s="108"/>
      <c r="E1555" s="108"/>
      <c r="F1555" s="108"/>
      <c r="G1555" s="108"/>
      <c r="H1555" s="108"/>
      <c r="I1555" s="108"/>
      <c r="J1555" s="108"/>
    </row>
    <row r="1556" spans="1:10" s="153" customFormat="1" x14ac:dyDescent="0.2">
      <c r="A1556" s="105"/>
      <c r="B1556" s="108"/>
      <c r="C1556" s="108"/>
      <c r="D1556" s="108"/>
      <c r="E1556" s="108"/>
      <c r="F1556" s="108"/>
      <c r="G1556" s="108"/>
      <c r="H1556" s="108"/>
      <c r="I1556" s="108"/>
      <c r="J1556" s="108"/>
    </row>
    <row r="1557" spans="1:10" s="153" customFormat="1" x14ac:dyDescent="0.2">
      <c r="A1557" s="105"/>
      <c r="B1557" s="108"/>
      <c r="C1557" s="108"/>
      <c r="D1557" s="108"/>
      <c r="E1557" s="108"/>
      <c r="F1557" s="108"/>
      <c r="G1557" s="108"/>
      <c r="H1557" s="108"/>
      <c r="I1557" s="108"/>
      <c r="J1557" s="108"/>
    </row>
    <row r="1558" spans="1:10" s="153" customFormat="1" x14ac:dyDescent="0.2">
      <c r="A1558" s="105"/>
      <c r="B1558" s="108"/>
      <c r="C1558" s="108"/>
      <c r="D1558" s="108"/>
      <c r="E1558" s="108"/>
      <c r="F1558" s="108"/>
      <c r="G1558" s="108"/>
      <c r="H1558" s="108"/>
      <c r="I1558" s="108"/>
      <c r="J1558" s="108"/>
    </row>
    <row r="1559" spans="1:10" s="153" customFormat="1" x14ac:dyDescent="0.2">
      <c r="A1559" s="105"/>
      <c r="B1559" s="108"/>
      <c r="C1559" s="108"/>
      <c r="D1559" s="108"/>
      <c r="E1559" s="108"/>
      <c r="F1559" s="108"/>
      <c r="G1559" s="108"/>
      <c r="H1559" s="108"/>
      <c r="I1559" s="108"/>
      <c r="J1559" s="108"/>
    </row>
    <row r="1560" spans="1:10" s="153" customFormat="1" x14ac:dyDescent="0.2">
      <c r="A1560" s="105"/>
      <c r="B1560" s="108"/>
      <c r="C1560" s="108"/>
      <c r="D1560" s="108"/>
      <c r="E1560" s="108"/>
      <c r="F1560" s="108"/>
      <c r="G1560" s="108"/>
      <c r="H1560" s="108"/>
      <c r="I1560" s="108"/>
      <c r="J1560" s="108"/>
    </row>
    <row r="1561" spans="1:10" s="153" customFormat="1" x14ac:dyDescent="0.2">
      <c r="A1561" s="105"/>
      <c r="B1561" s="108"/>
      <c r="C1561" s="108"/>
      <c r="D1561" s="108"/>
      <c r="E1561" s="108"/>
      <c r="F1561" s="108"/>
      <c r="G1561" s="108"/>
      <c r="H1561" s="108"/>
      <c r="I1561" s="108"/>
      <c r="J1561" s="108"/>
    </row>
    <row r="1562" spans="1:10" s="153" customFormat="1" x14ac:dyDescent="0.2">
      <c r="A1562" s="105"/>
      <c r="B1562" s="108"/>
      <c r="C1562" s="108"/>
      <c r="D1562" s="108"/>
      <c r="E1562" s="108"/>
      <c r="F1562" s="108"/>
      <c r="G1562" s="108"/>
      <c r="H1562" s="108"/>
      <c r="I1562" s="108"/>
      <c r="J1562" s="108"/>
    </row>
    <row r="1563" spans="1:10" s="153" customFormat="1" x14ac:dyDescent="0.2">
      <c r="A1563" s="105"/>
      <c r="B1563" s="108"/>
      <c r="C1563" s="108"/>
      <c r="D1563" s="108"/>
      <c r="E1563" s="108"/>
      <c r="F1563" s="108"/>
      <c r="G1563" s="108"/>
      <c r="H1563" s="108"/>
      <c r="I1563" s="108"/>
      <c r="J1563" s="108"/>
    </row>
    <row r="1564" spans="1:10" s="153" customFormat="1" x14ac:dyDescent="0.2">
      <c r="A1564" s="105"/>
      <c r="B1564" s="108"/>
      <c r="C1564" s="108"/>
      <c r="D1564" s="108"/>
      <c r="E1564" s="108"/>
      <c r="F1564" s="108"/>
      <c r="G1564" s="108"/>
      <c r="H1564" s="108"/>
      <c r="I1564" s="108"/>
      <c r="J1564" s="108"/>
    </row>
    <row r="1565" spans="1:10" s="153" customFormat="1" x14ac:dyDescent="0.2">
      <c r="A1565" s="105"/>
      <c r="B1565" s="108"/>
      <c r="C1565" s="108"/>
      <c r="D1565" s="108"/>
      <c r="E1565" s="108"/>
      <c r="F1565" s="108"/>
      <c r="G1565" s="108"/>
      <c r="H1565" s="108"/>
      <c r="I1565" s="108"/>
      <c r="J1565" s="108"/>
    </row>
    <row r="1566" spans="1:10" s="153" customFormat="1" x14ac:dyDescent="0.2">
      <c r="A1566" s="105"/>
      <c r="B1566" s="108"/>
      <c r="C1566" s="108"/>
      <c r="D1566" s="108"/>
      <c r="E1566" s="108"/>
      <c r="F1566" s="108"/>
      <c r="G1566" s="108"/>
      <c r="H1566" s="108"/>
      <c r="I1566" s="108"/>
      <c r="J1566" s="108"/>
    </row>
    <row r="1567" spans="1:10" s="153" customFormat="1" x14ac:dyDescent="0.2">
      <c r="A1567" s="105"/>
      <c r="B1567" s="108"/>
      <c r="C1567" s="108"/>
      <c r="D1567" s="108"/>
      <c r="E1567" s="108"/>
      <c r="F1567" s="108"/>
      <c r="G1567" s="108"/>
      <c r="H1567" s="108"/>
      <c r="I1567" s="108"/>
      <c r="J1567" s="108"/>
    </row>
    <row r="1568" spans="1:10" s="153" customFormat="1" x14ac:dyDescent="0.2">
      <c r="A1568" s="105"/>
      <c r="B1568" s="108"/>
      <c r="C1568" s="108"/>
      <c r="D1568" s="108"/>
      <c r="E1568" s="108"/>
      <c r="F1568" s="108"/>
      <c r="G1568" s="108"/>
      <c r="H1568" s="108"/>
      <c r="I1568" s="108"/>
      <c r="J1568" s="108"/>
    </row>
    <row r="1569" spans="1:10" s="153" customFormat="1" x14ac:dyDescent="0.2">
      <c r="A1569" s="105"/>
      <c r="B1569" s="108"/>
      <c r="C1569" s="108"/>
      <c r="D1569" s="108"/>
      <c r="E1569" s="108"/>
      <c r="F1569" s="108"/>
      <c r="G1569" s="108"/>
      <c r="H1569" s="108"/>
      <c r="I1569" s="108"/>
      <c r="J1569" s="108"/>
    </row>
    <row r="1570" spans="1:10" s="153" customFormat="1" x14ac:dyDescent="0.2">
      <c r="A1570" s="105"/>
      <c r="B1570" s="108"/>
      <c r="C1570" s="108"/>
      <c r="D1570" s="108"/>
      <c r="E1570" s="108"/>
      <c r="F1570" s="108"/>
      <c r="G1570" s="108"/>
      <c r="H1570" s="108"/>
      <c r="I1570" s="108"/>
      <c r="J1570" s="108"/>
    </row>
    <row r="1571" spans="1:10" s="153" customFormat="1" x14ac:dyDescent="0.2">
      <c r="A1571" s="105"/>
      <c r="B1571" s="108"/>
      <c r="C1571" s="108"/>
      <c r="D1571" s="108"/>
      <c r="E1571" s="108"/>
      <c r="F1571" s="108"/>
      <c r="G1571" s="108"/>
      <c r="H1571" s="108"/>
      <c r="I1571" s="108"/>
      <c r="J1571" s="108"/>
    </row>
    <row r="1572" spans="1:10" s="153" customFormat="1" x14ac:dyDescent="0.2">
      <c r="A1572" s="105"/>
      <c r="B1572" s="108"/>
      <c r="C1572" s="108"/>
      <c r="D1572" s="108"/>
      <c r="E1572" s="108"/>
      <c r="F1572" s="108"/>
      <c r="G1572" s="108"/>
      <c r="H1572" s="108"/>
      <c r="I1572" s="108"/>
      <c r="J1572" s="108"/>
    </row>
    <row r="1573" spans="1:10" s="153" customFormat="1" x14ac:dyDescent="0.2">
      <c r="A1573" s="105"/>
      <c r="B1573" s="108"/>
      <c r="C1573" s="108"/>
      <c r="D1573" s="108"/>
      <c r="E1573" s="108"/>
      <c r="F1573" s="108"/>
      <c r="G1573" s="108"/>
      <c r="H1573" s="108"/>
      <c r="I1573" s="108"/>
      <c r="J1573" s="108"/>
    </row>
    <row r="1574" spans="1:10" s="153" customFormat="1" x14ac:dyDescent="0.2">
      <c r="A1574" s="105"/>
      <c r="B1574" s="108"/>
      <c r="C1574" s="108"/>
      <c r="D1574" s="108"/>
      <c r="E1574" s="108"/>
      <c r="F1574" s="108"/>
      <c r="G1574" s="108"/>
      <c r="H1574" s="108"/>
      <c r="I1574" s="108"/>
      <c r="J1574" s="108"/>
    </row>
    <row r="1575" spans="1:10" s="153" customFormat="1" x14ac:dyDescent="0.2">
      <c r="A1575" s="105"/>
      <c r="B1575" s="108"/>
      <c r="C1575" s="108"/>
      <c r="D1575" s="108"/>
      <c r="E1575" s="108"/>
      <c r="F1575" s="108"/>
      <c r="G1575" s="108"/>
      <c r="H1575" s="108"/>
      <c r="I1575" s="108"/>
      <c r="J1575" s="108"/>
    </row>
    <row r="1576" spans="1:10" s="153" customFormat="1" x14ac:dyDescent="0.2">
      <c r="A1576" s="105"/>
      <c r="B1576" s="108"/>
      <c r="C1576" s="108"/>
      <c r="D1576" s="108"/>
      <c r="E1576" s="108"/>
      <c r="F1576" s="108"/>
      <c r="G1576" s="108"/>
      <c r="H1576" s="108"/>
      <c r="I1576" s="108"/>
      <c r="J1576" s="108"/>
    </row>
    <row r="1577" spans="1:10" s="153" customFormat="1" x14ac:dyDescent="0.2">
      <c r="A1577" s="105"/>
      <c r="B1577" s="108"/>
      <c r="C1577" s="108"/>
      <c r="D1577" s="108"/>
      <c r="E1577" s="108"/>
      <c r="F1577" s="108"/>
      <c r="G1577" s="108"/>
      <c r="H1577" s="108"/>
      <c r="I1577" s="108"/>
      <c r="J1577" s="108"/>
    </row>
    <row r="1578" spans="1:10" s="153" customFormat="1" x14ac:dyDescent="0.2">
      <c r="A1578" s="105"/>
      <c r="B1578" s="108"/>
      <c r="C1578" s="108"/>
      <c r="D1578" s="108"/>
      <c r="E1578" s="108"/>
      <c r="F1578" s="108"/>
      <c r="G1578" s="108"/>
      <c r="H1578" s="108"/>
      <c r="I1578" s="108"/>
      <c r="J1578" s="108"/>
    </row>
    <row r="1579" spans="1:10" s="153" customFormat="1" x14ac:dyDescent="0.2">
      <c r="A1579" s="105"/>
      <c r="B1579" s="108"/>
      <c r="C1579" s="108"/>
      <c r="D1579" s="108"/>
      <c r="E1579" s="108"/>
      <c r="F1579" s="108"/>
      <c r="G1579" s="108"/>
      <c r="H1579" s="108"/>
      <c r="I1579" s="108"/>
      <c r="J1579" s="108"/>
    </row>
    <row r="1580" spans="1:10" s="153" customFormat="1" x14ac:dyDescent="0.2">
      <c r="A1580" s="105"/>
      <c r="B1580" s="108"/>
      <c r="C1580" s="108"/>
      <c r="D1580" s="108"/>
      <c r="E1580" s="108"/>
      <c r="F1580" s="108"/>
      <c r="G1580" s="108"/>
      <c r="H1580" s="108"/>
      <c r="I1580" s="108"/>
      <c r="J1580" s="108"/>
    </row>
    <row r="1581" spans="1:10" s="153" customFormat="1" x14ac:dyDescent="0.2">
      <c r="A1581" s="105"/>
      <c r="B1581" s="108"/>
      <c r="C1581" s="108"/>
      <c r="D1581" s="108"/>
      <c r="E1581" s="108"/>
      <c r="F1581" s="108"/>
      <c r="G1581" s="108"/>
      <c r="H1581" s="108"/>
      <c r="I1581" s="108"/>
      <c r="J1581" s="108"/>
    </row>
    <row r="1582" spans="1:10" s="153" customFormat="1" x14ac:dyDescent="0.2">
      <c r="A1582" s="105"/>
      <c r="B1582" s="108"/>
      <c r="C1582" s="108"/>
      <c r="D1582" s="108"/>
      <c r="E1582" s="108"/>
      <c r="F1582" s="108"/>
      <c r="G1582" s="108"/>
      <c r="H1582" s="108"/>
      <c r="I1582" s="108"/>
      <c r="J1582" s="108"/>
    </row>
    <row r="1583" spans="1:10" s="153" customFormat="1" x14ac:dyDescent="0.2">
      <c r="A1583" s="105"/>
      <c r="B1583" s="108"/>
      <c r="C1583" s="108"/>
      <c r="D1583" s="108"/>
      <c r="E1583" s="108"/>
      <c r="F1583" s="108"/>
      <c r="G1583" s="108"/>
      <c r="H1583" s="108"/>
      <c r="I1583" s="108"/>
      <c r="J1583" s="108"/>
    </row>
    <row r="1584" spans="1:10" s="153" customFormat="1" x14ac:dyDescent="0.2">
      <c r="A1584" s="105"/>
      <c r="B1584" s="108"/>
      <c r="C1584" s="108"/>
      <c r="D1584" s="108"/>
      <c r="E1584" s="108"/>
      <c r="F1584" s="108"/>
      <c r="G1584" s="108"/>
      <c r="H1584" s="108"/>
      <c r="I1584" s="108"/>
      <c r="J1584" s="108"/>
    </row>
    <row r="1585" spans="1:10" s="153" customFormat="1" x14ac:dyDescent="0.2">
      <c r="A1585" s="105"/>
      <c r="B1585" s="108"/>
      <c r="C1585" s="108"/>
      <c r="D1585" s="108"/>
      <c r="E1585" s="108"/>
      <c r="F1585" s="108"/>
      <c r="G1585" s="108"/>
      <c r="H1585" s="108"/>
      <c r="I1585" s="108"/>
      <c r="J1585" s="108"/>
    </row>
    <row r="1586" spans="1:10" s="153" customFormat="1" x14ac:dyDescent="0.2">
      <c r="A1586" s="105"/>
      <c r="B1586" s="108"/>
      <c r="C1586" s="108"/>
      <c r="D1586" s="108"/>
      <c r="E1586" s="108"/>
      <c r="F1586" s="108"/>
      <c r="G1586" s="108"/>
      <c r="H1586" s="108"/>
      <c r="I1586" s="108"/>
      <c r="J1586" s="108"/>
    </row>
    <row r="1587" spans="1:10" s="153" customFormat="1" x14ac:dyDescent="0.2">
      <c r="A1587" s="105"/>
      <c r="B1587" s="108"/>
      <c r="C1587" s="108"/>
      <c r="D1587" s="108"/>
      <c r="E1587" s="108"/>
      <c r="F1587" s="108"/>
      <c r="G1587" s="108"/>
      <c r="H1587" s="108"/>
      <c r="I1587" s="108"/>
      <c r="J1587" s="108"/>
    </row>
    <row r="1588" spans="1:10" s="153" customFormat="1" x14ac:dyDescent="0.2">
      <c r="A1588" s="105"/>
      <c r="B1588" s="108"/>
      <c r="C1588" s="108"/>
      <c r="D1588" s="108"/>
      <c r="E1588" s="108"/>
      <c r="F1588" s="108"/>
      <c r="G1588" s="108"/>
      <c r="H1588" s="108"/>
      <c r="I1588" s="108"/>
      <c r="J1588" s="108"/>
    </row>
    <row r="1589" spans="1:10" s="153" customFormat="1" x14ac:dyDescent="0.2">
      <c r="A1589" s="105"/>
      <c r="B1589" s="108"/>
      <c r="C1589" s="108"/>
      <c r="D1589" s="108"/>
      <c r="E1589" s="108"/>
      <c r="F1589" s="108"/>
      <c r="G1589" s="108"/>
      <c r="H1589" s="108"/>
      <c r="I1589" s="108"/>
      <c r="J1589" s="108"/>
    </row>
    <row r="1590" spans="1:10" s="153" customFormat="1" x14ac:dyDescent="0.2">
      <c r="A1590" s="105"/>
      <c r="B1590" s="108"/>
      <c r="C1590" s="108"/>
      <c r="D1590" s="108"/>
      <c r="E1590" s="108"/>
      <c r="F1590" s="108"/>
      <c r="G1590" s="108"/>
      <c r="H1590" s="108"/>
      <c r="I1590" s="108"/>
      <c r="J1590" s="108"/>
    </row>
    <row r="1591" spans="1:10" s="153" customFormat="1" x14ac:dyDescent="0.2">
      <c r="A1591" s="105"/>
      <c r="B1591" s="108"/>
      <c r="C1591" s="108"/>
      <c r="D1591" s="108"/>
      <c r="E1591" s="108"/>
      <c r="F1591" s="108"/>
      <c r="G1591" s="108"/>
      <c r="H1591" s="108"/>
      <c r="I1591" s="108"/>
      <c r="J1591" s="108"/>
    </row>
    <row r="1592" spans="1:10" s="153" customFormat="1" x14ac:dyDescent="0.2">
      <c r="A1592" s="105"/>
      <c r="B1592" s="108"/>
      <c r="C1592" s="108"/>
      <c r="D1592" s="108"/>
      <c r="E1592" s="108"/>
      <c r="F1592" s="108"/>
      <c r="G1592" s="108"/>
      <c r="H1592" s="108"/>
      <c r="I1592" s="108"/>
      <c r="J1592" s="108"/>
    </row>
    <row r="1593" spans="1:10" s="153" customFormat="1" x14ac:dyDescent="0.2">
      <c r="A1593" s="105"/>
      <c r="B1593" s="108"/>
      <c r="C1593" s="108"/>
      <c r="D1593" s="108"/>
      <c r="E1593" s="108"/>
      <c r="F1593" s="108"/>
      <c r="G1593" s="108"/>
      <c r="H1593" s="108"/>
      <c r="I1593" s="108"/>
      <c r="J1593" s="108"/>
    </row>
    <row r="1594" spans="1:10" s="153" customFormat="1" x14ac:dyDescent="0.2">
      <c r="A1594" s="105"/>
      <c r="B1594" s="108"/>
      <c r="C1594" s="108"/>
      <c r="D1594" s="108"/>
      <c r="E1594" s="108"/>
      <c r="F1594" s="108"/>
      <c r="G1594" s="108"/>
      <c r="H1594" s="108"/>
      <c r="I1594" s="108"/>
      <c r="J1594" s="108"/>
    </row>
    <row r="1595" spans="1:10" s="153" customFormat="1" x14ac:dyDescent="0.2">
      <c r="A1595" s="105"/>
      <c r="B1595" s="108"/>
      <c r="C1595" s="108"/>
      <c r="D1595" s="108"/>
      <c r="E1595" s="108"/>
      <c r="F1595" s="108"/>
      <c r="G1595" s="108"/>
      <c r="H1595" s="108"/>
      <c r="I1595" s="108"/>
      <c r="J1595" s="108"/>
    </row>
    <row r="1596" spans="1:10" s="153" customFormat="1" x14ac:dyDescent="0.2">
      <c r="A1596" s="105"/>
      <c r="B1596" s="108"/>
      <c r="C1596" s="108"/>
      <c r="D1596" s="108"/>
      <c r="E1596" s="108"/>
      <c r="F1596" s="108"/>
      <c r="G1596" s="108"/>
      <c r="H1596" s="108"/>
      <c r="I1596" s="108"/>
      <c r="J1596" s="108"/>
    </row>
    <row r="1597" spans="1:10" s="153" customFormat="1" x14ac:dyDescent="0.2">
      <c r="A1597" s="105"/>
      <c r="B1597" s="108"/>
      <c r="C1597" s="108"/>
      <c r="D1597" s="108"/>
      <c r="E1597" s="108"/>
      <c r="F1597" s="108"/>
      <c r="G1597" s="108"/>
      <c r="H1597" s="108"/>
      <c r="I1597" s="108"/>
      <c r="J1597" s="108"/>
    </row>
    <row r="1598" spans="1:10" s="153" customFormat="1" x14ac:dyDescent="0.2">
      <c r="A1598" s="105"/>
      <c r="B1598" s="108"/>
      <c r="C1598" s="108"/>
      <c r="D1598" s="108"/>
      <c r="E1598" s="108"/>
      <c r="F1598" s="108"/>
      <c r="G1598" s="108"/>
      <c r="H1598" s="108"/>
      <c r="I1598" s="108"/>
      <c r="J1598" s="108"/>
    </row>
    <row r="1599" spans="1:10" s="153" customFormat="1" x14ac:dyDescent="0.2">
      <c r="A1599" s="105"/>
      <c r="B1599" s="108"/>
      <c r="C1599" s="108"/>
      <c r="D1599" s="108"/>
      <c r="E1599" s="108"/>
      <c r="F1599" s="108"/>
      <c r="G1599" s="108"/>
      <c r="H1599" s="108"/>
      <c r="I1599" s="108"/>
      <c r="J1599" s="108"/>
    </row>
    <row r="1600" spans="1:10" s="153" customFormat="1" x14ac:dyDescent="0.2">
      <c r="A1600" s="105"/>
      <c r="B1600" s="108"/>
      <c r="C1600" s="108"/>
      <c r="D1600" s="108"/>
      <c r="E1600" s="108"/>
      <c r="F1600" s="108"/>
      <c r="G1600" s="108"/>
      <c r="H1600" s="108"/>
      <c r="I1600" s="108"/>
      <c r="J1600" s="108"/>
    </row>
    <row r="1601" spans="1:10" s="153" customFormat="1" x14ac:dyDescent="0.2">
      <c r="A1601" s="105"/>
      <c r="B1601" s="108"/>
      <c r="C1601" s="108"/>
      <c r="D1601" s="108"/>
      <c r="E1601" s="108"/>
      <c r="F1601" s="108"/>
      <c r="G1601" s="108"/>
      <c r="H1601" s="108"/>
      <c r="I1601" s="108"/>
      <c r="J1601" s="108"/>
    </row>
    <row r="1602" spans="1:10" s="153" customFormat="1" x14ac:dyDescent="0.2">
      <c r="A1602" s="105"/>
      <c r="B1602" s="108"/>
      <c r="C1602" s="108"/>
      <c r="D1602" s="108"/>
      <c r="E1602" s="108"/>
      <c r="F1602" s="108"/>
      <c r="G1602" s="108"/>
      <c r="H1602" s="108"/>
      <c r="I1602" s="108"/>
      <c r="J1602" s="108"/>
    </row>
    <row r="1603" spans="1:10" s="153" customFormat="1" x14ac:dyDescent="0.2">
      <c r="A1603" s="105"/>
      <c r="B1603" s="108"/>
      <c r="C1603" s="108"/>
      <c r="D1603" s="108"/>
      <c r="E1603" s="108"/>
      <c r="F1603" s="108"/>
      <c r="G1603" s="108"/>
      <c r="H1603" s="108"/>
      <c r="I1603" s="108"/>
      <c r="J1603" s="108"/>
    </row>
    <row r="1604" spans="1:10" s="153" customFormat="1" x14ac:dyDescent="0.2">
      <c r="A1604" s="105"/>
      <c r="B1604" s="108"/>
      <c r="C1604" s="108"/>
      <c r="D1604" s="108"/>
      <c r="E1604" s="108"/>
      <c r="F1604" s="108"/>
      <c r="G1604" s="108"/>
      <c r="H1604" s="108"/>
      <c r="I1604" s="108"/>
      <c r="J1604" s="108"/>
    </row>
    <row r="1605" spans="1:10" s="153" customFormat="1" x14ac:dyDescent="0.2">
      <c r="A1605" s="105"/>
      <c r="B1605" s="108"/>
      <c r="C1605" s="108"/>
      <c r="D1605" s="108"/>
      <c r="E1605" s="108"/>
      <c r="F1605" s="108"/>
      <c r="G1605" s="108"/>
      <c r="H1605" s="108"/>
      <c r="I1605" s="108"/>
      <c r="J1605" s="108"/>
    </row>
    <row r="1606" spans="1:10" s="153" customFormat="1" x14ac:dyDescent="0.2">
      <c r="A1606" s="105"/>
      <c r="B1606" s="108"/>
      <c r="C1606" s="108"/>
      <c r="D1606" s="108"/>
      <c r="E1606" s="108"/>
      <c r="F1606" s="108"/>
      <c r="G1606" s="108"/>
      <c r="H1606" s="108"/>
      <c r="I1606" s="108"/>
      <c r="J1606" s="108"/>
    </row>
    <row r="1607" spans="1:10" s="153" customFormat="1" x14ac:dyDescent="0.2">
      <c r="A1607" s="105"/>
      <c r="B1607" s="108"/>
      <c r="C1607" s="108"/>
      <c r="D1607" s="108"/>
      <c r="E1607" s="108"/>
      <c r="F1607" s="108"/>
      <c r="G1607" s="108"/>
      <c r="H1607" s="108"/>
      <c r="I1607" s="108"/>
      <c r="J1607" s="108"/>
    </row>
    <row r="1608" spans="1:10" s="153" customFormat="1" x14ac:dyDescent="0.2">
      <c r="A1608" s="105"/>
      <c r="B1608" s="108"/>
      <c r="C1608" s="108"/>
      <c r="D1608" s="108"/>
      <c r="E1608" s="108"/>
      <c r="F1608" s="108"/>
      <c r="G1608" s="108"/>
      <c r="H1608" s="108"/>
      <c r="I1608" s="108"/>
      <c r="J1608" s="108"/>
    </row>
    <row r="1609" spans="1:10" s="153" customFormat="1" x14ac:dyDescent="0.2">
      <c r="A1609" s="105"/>
      <c r="B1609" s="108"/>
      <c r="C1609" s="108"/>
      <c r="D1609" s="108"/>
      <c r="E1609" s="108"/>
      <c r="F1609" s="108"/>
      <c r="G1609" s="108"/>
      <c r="H1609" s="108"/>
      <c r="I1609" s="108"/>
      <c r="J1609" s="108"/>
    </row>
    <row r="1610" spans="1:10" s="153" customFormat="1" x14ac:dyDescent="0.2">
      <c r="A1610" s="105"/>
      <c r="B1610" s="108"/>
      <c r="C1610" s="108"/>
      <c r="D1610" s="108"/>
      <c r="E1610" s="108"/>
      <c r="F1610" s="108"/>
      <c r="G1610" s="108"/>
      <c r="H1610" s="108"/>
      <c r="I1610" s="108"/>
      <c r="J1610" s="108"/>
    </row>
    <row r="1611" spans="1:10" s="153" customFormat="1" x14ac:dyDescent="0.2">
      <c r="A1611" s="105"/>
      <c r="B1611" s="108"/>
      <c r="C1611" s="108"/>
      <c r="D1611" s="108"/>
      <c r="E1611" s="108"/>
      <c r="F1611" s="108"/>
      <c r="G1611" s="108"/>
      <c r="H1611" s="108"/>
      <c r="I1611" s="108"/>
      <c r="J1611" s="108"/>
    </row>
    <row r="1612" spans="1:10" s="153" customFormat="1" x14ac:dyDescent="0.2">
      <c r="A1612" s="105"/>
      <c r="B1612" s="108"/>
      <c r="C1612" s="108"/>
      <c r="D1612" s="108"/>
      <c r="E1612" s="108"/>
      <c r="F1612" s="108"/>
      <c r="G1612" s="108"/>
      <c r="H1612" s="108"/>
      <c r="I1612" s="108"/>
      <c r="J1612" s="108"/>
    </row>
    <row r="1613" spans="1:10" s="153" customFormat="1" x14ac:dyDescent="0.2">
      <c r="A1613" s="105"/>
      <c r="B1613" s="108"/>
      <c r="C1613" s="108"/>
      <c r="D1613" s="108"/>
      <c r="E1613" s="108"/>
      <c r="F1613" s="108"/>
      <c r="G1613" s="108"/>
      <c r="H1613" s="108"/>
      <c r="I1613" s="108"/>
      <c r="J1613" s="108"/>
    </row>
    <row r="1614" spans="1:10" s="153" customFormat="1" x14ac:dyDescent="0.2">
      <c r="A1614" s="105"/>
      <c r="B1614" s="108"/>
      <c r="C1614" s="108"/>
      <c r="D1614" s="108"/>
      <c r="E1614" s="108"/>
      <c r="F1614" s="108"/>
      <c r="G1614" s="108"/>
      <c r="H1614" s="108"/>
      <c r="I1614" s="108"/>
      <c r="J1614" s="108"/>
    </row>
    <row r="1615" spans="1:10" s="153" customFormat="1" x14ac:dyDescent="0.2">
      <c r="A1615" s="105"/>
      <c r="B1615" s="108"/>
      <c r="C1615" s="108"/>
      <c r="D1615" s="108"/>
      <c r="E1615" s="108"/>
      <c r="F1615" s="108"/>
      <c r="G1615" s="108"/>
      <c r="H1615" s="108"/>
      <c r="I1615" s="108"/>
      <c r="J1615" s="108"/>
    </row>
    <row r="1616" spans="1:10" s="153" customFormat="1" x14ac:dyDescent="0.2">
      <c r="A1616" s="105"/>
      <c r="B1616" s="108"/>
      <c r="C1616" s="108"/>
      <c r="D1616" s="108"/>
      <c r="E1616" s="108"/>
      <c r="F1616" s="108"/>
      <c r="G1616" s="108"/>
      <c r="H1616" s="108"/>
      <c r="I1616" s="108"/>
      <c r="J1616" s="108"/>
    </row>
    <row r="1617" spans="1:10" s="153" customFormat="1" x14ac:dyDescent="0.2">
      <c r="A1617" s="105"/>
      <c r="B1617" s="108"/>
      <c r="C1617" s="108"/>
      <c r="D1617" s="108"/>
      <c r="E1617" s="108"/>
      <c r="F1617" s="108"/>
      <c r="G1617" s="108"/>
      <c r="H1617" s="108"/>
      <c r="I1617" s="108"/>
      <c r="J1617" s="108"/>
    </row>
    <row r="1618" spans="1:10" s="153" customFormat="1" x14ac:dyDescent="0.2">
      <c r="A1618" s="105"/>
      <c r="B1618" s="108"/>
      <c r="C1618" s="108"/>
      <c r="D1618" s="108"/>
      <c r="E1618" s="108"/>
      <c r="F1618" s="108"/>
      <c r="G1618" s="108"/>
      <c r="H1618" s="108"/>
      <c r="I1618" s="108"/>
      <c r="J1618" s="108"/>
    </row>
    <row r="1619" spans="1:10" s="153" customFormat="1" x14ac:dyDescent="0.2">
      <c r="A1619" s="105"/>
      <c r="B1619" s="108"/>
      <c r="C1619" s="108"/>
      <c r="D1619" s="108"/>
      <c r="E1619" s="108"/>
      <c r="F1619" s="108"/>
      <c r="G1619" s="108"/>
      <c r="H1619" s="108"/>
      <c r="I1619" s="108"/>
      <c r="J1619" s="108"/>
    </row>
    <row r="1620" spans="1:10" s="153" customFormat="1" x14ac:dyDescent="0.2">
      <c r="A1620" s="105"/>
      <c r="B1620" s="108"/>
      <c r="C1620" s="108"/>
      <c r="D1620" s="108"/>
      <c r="E1620" s="108"/>
      <c r="F1620" s="108"/>
      <c r="G1620" s="108"/>
      <c r="H1620" s="108"/>
      <c r="I1620" s="108"/>
      <c r="J1620" s="108"/>
    </row>
    <row r="1621" spans="1:10" s="153" customFormat="1" x14ac:dyDescent="0.2">
      <c r="A1621" s="105"/>
      <c r="B1621" s="108"/>
      <c r="C1621" s="108"/>
      <c r="D1621" s="108"/>
      <c r="E1621" s="108"/>
      <c r="F1621" s="108"/>
      <c r="G1621" s="108"/>
      <c r="H1621" s="108"/>
      <c r="I1621" s="108"/>
      <c r="J1621" s="108"/>
    </row>
    <row r="1622" spans="1:10" s="153" customFormat="1" x14ac:dyDescent="0.2">
      <c r="A1622" s="105"/>
      <c r="B1622" s="108"/>
      <c r="C1622" s="108"/>
      <c r="D1622" s="108"/>
      <c r="E1622" s="108"/>
      <c r="F1622" s="108"/>
      <c r="G1622" s="108"/>
      <c r="H1622" s="108"/>
      <c r="I1622" s="108"/>
      <c r="J1622" s="108"/>
    </row>
    <row r="1623" spans="1:10" s="153" customFormat="1" x14ac:dyDescent="0.2">
      <c r="A1623" s="105"/>
      <c r="B1623" s="108"/>
      <c r="C1623" s="108"/>
      <c r="D1623" s="108"/>
      <c r="E1623" s="108"/>
      <c r="F1623" s="108"/>
      <c r="G1623" s="108"/>
      <c r="H1623" s="108"/>
      <c r="I1623" s="108"/>
      <c r="J1623" s="108"/>
    </row>
    <row r="1624" spans="1:10" s="153" customFormat="1" x14ac:dyDescent="0.2">
      <c r="A1624" s="105"/>
      <c r="B1624" s="108"/>
      <c r="C1624" s="108"/>
      <c r="D1624" s="108"/>
      <c r="E1624" s="108"/>
      <c r="F1624" s="108"/>
      <c r="G1624" s="108"/>
      <c r="H1624" s="108"/>
      <c r="I1624" s="108"/>
      <c r="J1624" s="108"/>
    </row>
    <row r="1625" spans="1:10" s="153" customFormat="1" x14ac:dyDescent="0.2">
      <c r="A1625" s="105"/>
      <c r="B1625" s="108"/>
      <c r="C1625" s="108"/>
      <c r="D1625" s="108"/>
      <c r="E1625" s="108"/>
      <c r="F1625" s="108"/>
      <c r="G1625" s="108"/>
      <c r="H1625" s="108"/>
      <c r="I1625" s="108"/>
      <c r="J1625" s="108"/>
    </row>
    <row r="1626" spans="1:10" s="153" customFormat="1" x14ac:dyDescent="0.2">
      <c r="A1626" s="105"/>
      <c r="B1626" s="108"/>
      <c r="C1626" s="108"/>
      <c r="D1626" s="108"/>
      <c r="E1626" s="108"/>
      <c r="F1626" s="108"/>
      <c r="G1626" s="108"/>
      <c r="H1626" s="108"/>
      <c r="I1626" s="108"/>
      <c r="J1626" s="108"/>
    </row>
    <row r="1627" spans="1:10" s="153" customFormat="1" x14ac:dyDescent="0.2">
      <c r="A1627" s="105"/>
      <c r="B1627" s="108"/>
      <c r="C1627" s="108"/>
      <c r="D1627" s="108"/>
      <c r="E1627" s="108"/>
      <c r="F1627" s="108"/>
      <c r="G1627" s="108"/>
      <c r="H1627" s="108"/>
      <c r="I1627" s="108"/>
      <c r="J1627" s="108"/>
    </row>
    <row r="1628" spans="1:10" s="153" customFormat="1" x14ac:dyDescent="0.2">
      <c r="A1628" s="105"/>
      <c r="B1628" s="108"/>
      <c r="C1628" s="108"/>
      <c r="D1628" s="108"/>
      <c r="E1628" s="108"/>
      <c r="F1628" s="108"/>
      <c r="G1628" s="108"/>
      <c r="H1628" s="108"/>
      <c r="I1628" s="108"/>
      <c r="J1628" s="108"/>
    </row>
    <row r="1629" spans="1:10" s="153" customFormat="1" x14ac:dyDescent="0.2">
      <c r="A1629" s="105"/>
      <c r="B1629" s="108"/>
      <c r="C1629" s="108"/>
      <c r="D1629" s="108"/>
      <c r="E1629" s="108"/>
      <c r="F1629" s="108"/>
      <c r="G1629" s="108"/>
      <c r="H1629" s="108"/>
      <c r="I1629" s="108"/>
      <c r="J1629" s="108"/>
    </row>
    <row r="1630" spans="1:10" s="153" customFormat="1" x14ac:dyDescent="0.2">
      <c r="A1630" s="105"/>
      <c r="B1630" s="108"/>
      <c r="C1630" s="108"/>
      <c r="D1630" s="108"/>
      <c r="E1630" s="108"/>
      <c r="F1630" s="108"/>
      <c r="G1630" s="108"/>
      <c r="H1630" s="108"/>
      <c r="I1630" s="108"/>
      <c r="J1630" s="108"/>
    </row>
    <row r="1631" spans="1:10" s="153" customFormat="1" x14ac:dyDescent="0.2">
      <c r="A1631" s="105"/>
      <c r="B1631" s="108"/>
      <c r="C1631" s="108"/>
      <c r="D1631" s="108"/>
      <c r="E1631" s="108"/>
      <c r="F1631" s="108"/>
      <c r="G1631" s="108"/>
      <c r="H1631" s="108"/>
      <c r="I1631" s="108"/>
      <c r="J1631" s="108"/>
    </row>
    <row r="1632" spans="1:10" s="153" customFormat="1" x14ac:dyDescent="0.2">
      <c r="A1632" s="105"/>
      <c r="B1632" s="108"/>
      <c r="C1632" s="108"/>
      <c r="D1632" s="108"/>
      <c r="E1632" s="108"/>
      <c r="F1632" s="108"/>
      <c r="G1632" s="108"/>
      <c r="H1632" s="108"/>
      <c r="I1632" s="108"/>
      <c r="J1632" s="108"/>
    </row>
    <row r="1633" spans="1:10" s="153" customFormat="1" x14ac:dyDescent="0.2">
      <c r="A1633" s="105"/>
      <c r="B1633" s="108"/>
      <c r="C1633" s="108"/>
      <c r="D1633" s="108"/>
      <c r="E1633" s="108"/>
      <c r="F1633" s="108"/>
      <c r="G1633" s="108"/>
      <c r="H1633" s="108"/>
      <c r="I1633" s="108"/>
      <c r="J1633" s="108"/>
    </row>
    <row r="1634" spans="1:10" s="153" customFormat="1" x14ac:dyDescent="0.2">
      <c r="A1634" s="105"/>
      <c r="B1634" s="108"/>
      <c r="C1634" s="108"/>
      <c r="D1634" s="108"/>
      <c r="E1634" s="108"/>
      <c r="F1634" s="108"/>
      <c r="G1634" s="108"/>
      <c r="H1634" s="108"/>
      <c r="I1634" s="108"/>
      <c r="J1634" s="108"/>
    </row>
    <row r="1635" spans="1:10" s="153" customFormat="1" x14ac:dyDescent="0.2">
      <c r="A1635" s="105"/>
      <c r="B1635" s="108"/>
      <c r="C1635" s="108"/>
      <c r="D1635" s="108"/>
      <c r="E1635" s="108"/>
      <c r="F1635" s="108"/>
      <c r="G1635" s="108"/>
      <c r="H1635" s="108"/>
      <c r="I1635" s="108"/>
      <c r="J1635" s="108"/>
    </row>
    <row r="1636" spans="1:10" s="153" customFormat="1" x14ac:dyDescent="0.2">
      <c r="A1636" s="105"/>
      <c r="B1636" s="108"/>
      <c r="C1636" s="108"/>
      <c r="D1636" s="108"/>
      <c r="E1636" s="108"/>
      <c r="F1636" s="108"/>
      <c r="G1636" s="108"/>
      <c r="H1636" s="108"/>
      <c r="I1636" s="108"/>
      <c r="J1636" s="108"/>
    </row>
    <row r="1637" spans="1:10" s="153" customFormat="1" x14ac:dyDescent="0.2">
      <c r="A1637" s="105"/>
      <c r="B1637" s="108"/>
      <c r="C1637" s="108"/>
      <c r="D1637" s="108"/>
      <c r="E1637" s="108"/>
      <c r="F1637" s="108"/>
      <c r="G1637" s="108"/>
      <c r="H1637" s="108"/>
      <c r="I1637" s="108"/>
      <c r="J1637" s="108"/>
    </row>
    <row r="1638" spans="1:10" s="153" customFormat="1" x14ac:dyDescent="0.2">
      <c r="A1638" s="105"/>
      <c r="B1638" s="108"/>
      <c r="C1638" s="108"/>
      <c r="D1638" s="108"/>
      <c r="E1638" s="108"/>
      <c r="F1638" s="108"/>
      <c r="G1638" s="108"/>
      <c r="H1638" s="108"/>
      <c r="I1638" s="108"/>
      <c r="J1638" s="108"/>
    </row>
    <row r="1639" spans="1:10" s="153" customFormat="1" x14ac:dyDescent="0.2">
      <c r="A1639" s="105"/>
      <c r="B1639" s="108"/>
      <c r="C1639" s="108"/>
      <c r="D1639" s="108"/>
      <c r="E1639" s="108"/>
      <c r="F1639" s="108"/>
      <c r="G1639" s="108"/>
      <c r="H1639" s="108"/>
      <c r="I1639" s="108"/>
      <c r="J1639" s="108"/>
    </row>
    <row r="1640" spans="1:10" s="153" customFormat="1" x14ac:dyDescent="0.2">
      <c r="A1640" s="105"/>
      <c r="B1640" s="108"/>
      <c r="C1640" s="108"/>
      <c r="D1640" s="108"/>
      <c r="E1640" s="108"/>
      <c r="F1640" s="108"/>
      <c r="G1640" s="108"/>
      <c r="H1640" s="108"/>
      <c r="I1640" s="108"/>
      <c r="J1640" s="108"/>
    </row>
    <row r="1641" spans="1:10" s="153" customFormat="1" x14ac:dyDescent="0.2">
      <c r="A1641" s="105"/>
      <c r="B1641" s="108"/>
      <c r="C1641" s="108"/>
      <c r="D1641" s="108"/>
      <c r="E1641" s="108"/>
      <c r="F1641" s="108"/>
      <c r="G1641" s="108"/>
      <c r="H1641" s="108"/>
      <c r="I1641" s="108"/>
      <c r="J1641" s="108"/>
    </row>
    <row r="1642" spans="1:10" s="153" customFormat="1" x14ac:dyDescent="0.2">
      <c r="A1642" s="105"/>
      <c r="B1642" s="108"/>
      <c r="C1642" s="108"/>
      <c r="D1642" s="108"/>
      <c r="E1642" s="108"/>
      <c r="F1642" s="108"/>
      <c r="G1642" s="108"/>
      <c r="H1642" s="108"/>
      <c r="I1642" s="108"/>
      <c r="J1642" s="108"/>
    </row>
    <row r="1643" spans="1:10" s="153" customFormat="1" x14ac:dyDescent="0.2">
      <c r="A1643" s="105"/>
      <c r="B1643" s="108"/>
      <c r="C1643" s="108"/>
      <c r="D1643" s="108"/>
      <c r="E1643" s="108"/>
      <c r="F1643" s="108"/>
      <c r="G1643" s="108"/>
      <c r="H1643" s="108"/>
      <c r="I1643" s="108"/>
      <c r="J1643" s="108"/>
    </row>
    <row r="1644" spans="1:10" s="153" customFormat="1" x14ac:dyDescent="0.2">
      <c r="A1644" s="105"/>
      <c r="B1644" s="108"/>
      <c r="C1644" s="108"/>
      <c r="D1644" s="108"/>
      <c r="E1644" s="108"/>
      <c r="F1644" s="108"/>
      <c r="G1644" s="108"/>
      <c r="H1644" s="108"/>
      <c r="I1644" s="108"/>
      <c r="J1644" s="108"/>
    </row>
    <row r="1645" spans="1:10" s="153" customFormat="1" x14ac:dyDescent="0.2">
      <c r="A1645" s="105"/>
      <c r="B1645" s="108"/>
      <c r="C1645" s="108"/>
      <c r="D1645" s="108"/>
      <c r="E1645" s="108"/>
      <c r="F1645" s="108"/>
      <c r="G1645" s="108"/>
      <c r="H1645" s="108"/>
      <c r="I1645" s="108"/>
      <c r="J1645" s="108"/>
    </row>
    <row r="1646" spans="1:10" s="153" customFormat="1" x14ac:dyDescent="0.2">
      <c r="A1646" s="105"/>
      <c r="B1646" s="108"/>
      <c r="C1646" s="108"/>
      <c r="D1646" s="108"/>
      <c r="E1646" s="108"/>
      <c r="F1646" s="108"/>
      <c r="G1646" s="108"/>
      <c r="H1646" s="108"/>
      <c r="I1646" s="108"/>
      <c r="J1646" s="108"/>
    </row>
    <row r="1647" spans="1:10" s="153" customFormat="1" x14ac:dyDescent="0.2">
      <c r="A1647" s="105"/>
      <c r="B1647" s="108"/>
      <c r="C1647" s="108"/>
      <c r="D1647" s="108"/>
      <c r="E1647" s="108"/>
      <c r="F1647" s="108"/>
      <c r="G1647" s="108"/>
      <c r="H1647" s="108"/>
      <c r="I1647" s="108"/>
      <c r="J1647" s="108"/>
    </row>
    <row r="1648" spans="1:10" s="153" customFormat="1" x14ac:dyDescent="0.2">
      <c r="A1648" s="105"/>
      <c r="B1648" s="108"/>
      <c r="C1648" s="108"/>
      <c r="D1648" s="108"/>
      <c r="E1648" s="108"/>
      <c r="F1648" s="108"/>
      <c r="G1648" s="108"/>
      <c r="H1648" s="108"/>
      <c r="I1648" s="108"/>
      <c r="J1648" s="108"/>
    </row>
    <row r="1649" spans="1:10" s="153" customFormat="1" x14ac:dyDescent="0.2">
      <c r="A1649" s="105"/>
      <c r="B1649" s="108"/>
      <c r="C1649" s="108"/>
      <c r="D1649" s="108"/>
      <c r="E1649" s="108"/>
      <c r="F1649" s="108"/>
      <c r="G1649" s="108"/>
      <c r="H1649" s="108"/>
      <c r="I1649" s="108"/>
      <c r="J1649" s="108"/>
    </row>
    <row r="1650" spans="1:10" s="153" customFormat="1" x14ac:dyDescent="0.2">
      <c r="A1650" s="105"/>
      <c r="B1650" s="108"/>
      <c r="C1650" s="108"/>
      <c r="D1650" s="108"/>
      <c r="E1650" s="108"/>
      <c r="F1650" s="108"/>
      <c r="G1650" s="108"/>
      <c r="H1650" s="108"/>
      <c r="I1650" s="108"/>
      <c r="J1650" s="108"/>
    </row>
    <row r="1651" spans="1:10" s="153" customFormat="1" x14ac:dyDescent="0.2">
      <c r="A1651" s="105"/>
      <c r="B1651" s="108"/>
      <c r="C1651" s="108"/>
      <c r="D1651" s="108"/>
      <c r="E1651" s="108"/>
      <c r="F1651" s="108"/>
      <c r="G1651" s="108"/>
      <c r="H1651" s="108"/>
      <c r="I1651" s="108"/>
      <c r="J1651" s="108"/>
    </row>
    <row r="1652" spans="1:10" s="153" customFormat="1" x14ac:dyDescent="0.2">
      <c r="A1652" s="105"/>
      <c r="B1652" s="108"/>
      <c r="C1652" s="108"/>
      <c r="D1652" s="108"/>
      <c r="E1652" s="108"/>
      <c r="F1652" s="108"/>
      <c r="G1652" s="108"/>
      <c r="H1652" s="108"/>
      <c r="I1652" s="108"/>
      <c r="J1652" s="108"/>
    </row>
    <row r="1653" spans="1:10" s="153" customFormat="1" x14ac:dyDescent="0.2">
      <c r="A1653" s="105"/>
      <c r="B1653" s="108"/>
      <c r="C1653" s="108"/>
      <c r="D1653" s="108"/>
      <c r="E1653" s="108"/>
      <c r="F1653" s="108"/>
      <c r="G1653" s="108"/>
      <c r="H1653" s="108"/>
      <c r="I1653" s="108"/>
      <c r="J1653" s="108"/>
    </row>
    <row r="1654" spans="1:10" s="153" customFormat="1" x14ac:dyDescent="0.2">
      <c r="A1654" s="105"/>
      <c r="B1654" s="108"/>
      <c r="C1654" s="108"/>
      <c r="D1654" s="108"/>
      <c r="E1654" s="108"/>
      <c r="F1654" s="108"/>
      <c r="G1654" s="108"/>
      <c r="H1654" s="108"/>
      <c r="I1654" s="108"/>
      <c r="J1654" s="108"/>
    </row>
    <row r="1655" spans="1:10" s="153" customFormat="1" x14ac:dyDescent="0.2">
      <c r="A1655" s="105"/>
      <c r="B1655" s="108"/>
      <c r="C1655" s="108"/>
      <c r="D1655" s="108"/>
      <c r="E1655" s="108"/>
      <c r="F1655" s="108"/>
      <c r="G1655" s="108"/>
      <c r="H1655" s="108"/>
      <c r="I1655" s="108"/>
      <c r="J1655" s="108"/>
    </row>
    <row r="1656" spans="1:10" s="153" customFormat="1" x14ac:dyDescent="0.2">
      <c r="A1656" s="105"/>
      <c r="B1656" s="108"/>
      <c r="C1656" s="108"/>
      <c r="D1656" s="108"/>
      <c r="E1656" s="108"/>
      <c r="F1656" s="108"/>
      <c r="G1656" s="108"/>
      <c r="H1656" s="108"/>
      <c r="I1656" s="108"/>
      <c r="J1656" s="108"/>
    </row>
    <row r="1657" spans="1:10" s="153" customFormat="1" x14ac:dyDescent="0.2">
      <c r="A1657" s="105"/>
      <c r="B1657" s="108"/>
      <c r="C1657" s="108"/>
      <c r="D1657" s="108"/>
      <c r="E1657" s="108"/>
      <c r="F1657" s="108"/>
      <c r="G1657" s="108"/>
      <c r="H1657" s="108"/>
      <c r="I1657" s="108"/>
      <c r="J1657" s="108"/>
    </row>
    <row r="1658" spans="1:10" s="153" customFormat="1" x14ac:dyDescent="0.2">
      <c r="A1658" s="105"/>
      <c r="B1658" s="108"/>
      <c r="C1658" s="108"/>
      <c r="D1658" s="108"/>
      <c r="E1658" s="108"/>
      <c r="F1658" s="108"/>
      <c r="G1658" s="108"/>
      <c r="H1658" s="108"/>
      <c r="I1658" s="108"/>
      <c r="J1658" s="108"/>
    </row>
    <row r="1659" spans="1:10" s="153" customFormat="1" x14ac:dyDescent="0.2">
      <c r="A1659" s="105"/>
      <c r="B1659" s="108"/>
      <c r="C1659" s="108"/>
      <c r="D1659" s="108"/>
      <c r="E1659" s="108"/>
      <c r="F1659" s="108"/>
      <c r="G1659" s="108"/>
      <c r="H1659" s="108"/>
      <c r="I1659" s="108"/>
      <c r="J1659" s="108"/>
    </row>
    <row r="1660" spans="1:10" s="153" customFormat="1" x14ac:dyDescent="0.2">
      <c r="A1660" s="105"/>
      <c r="B1660" s="108"/>
      <c r="C1660" s="108"/>
      <c r="D1660" s="108"/>
      <c r="E1660" s="108"/>
      <c r="F1660" s="108"/>
      <c r="G1660" s="108"/>
      <c r="H1660" s="108"/>
      <c r="I1660" s="108"/>
      <c r="J1660" s="108"/>
    </row>
    <row r="1661" spans="1:10" s="153" customFormat="1" x14ac:dyDescent="0.2">
      <c r="A1661" s="105"/>
      <c r="B1661" s="108"/>
      <c r="C1661" s="108"/>
      <c r="D1661" s="108"/>
      <c r="E1661" s="108"/>
      <c r="F1661" s="108"/>
      <c r="G1661" s="108"/>
      <c r="H1661" s="108"/>
      <c r="I1661" s="108"/>
      <c r="J1661" s="108"/>
    </row>
    <row r="1662" spans="1:10" s="153" customFormat="1" x14ac:dyDescent="0.2">
      <c r="A1662" s="105"/>
      <c r="B1662" s="108"/>
      <c r="C1662" s="108"/>
      <c r="D1662" s="108"/>
      <c r="E1662" s="108"/>
      <c r="F1662" s="108"/>
      <c r="G1662" s="108"/>
      <c r="H1662" s="108"/>
      <c r="I1662" s="108"/>
      <c r="J1662" s="108"/>
    </row>
    <row r="1663" spans="1:10" s="153" customFormat="1" x14ac:dyDescent="0.2">
      <c r="A1663" s="105"/>
      <c r="B1663" s="108"/>
      <c r="C1663" s="108"/>
      <c r="D1663" s="108"/>
      <c r="E1663" s="108"/>
      <c r="F1663" s="108"/>
      <c r="G1663" s="108"/>
      <c r="H1663" s="108"/>
      <c r="I1663" s="108"/>
      <c r="J1663" s="108"/>
    </row>
    <row r="1664" spans="1:10" s="153" customFormat="1" x14ac:dyDescent="0.2">
      <c r="A1664" s="105"/>
      <c r="B1664" s="108"/>
      <c r="C1664" s="108"/>
      <c r="D1664" s="108"/>
      <c r="E1664" s="108"/>
      <c r="F1664" s="108"/>
      <c r="G1664" s="108"/>
      <c r="H1664" s="108"/>
      <c r="I1664" s="108"/>
      <c r="J1664" s="108"/>
    </row>
    <row r="1665" spans="1:10" s="153" customFormat="1" x14ac:dyDescent="0.2">
      <c r="A1665" s="105"/>
      <c r="B1665" s="108"/>
      <c r="C1665" s="108"/>
      <c r="D1665" s="108"/>
      <c r="E1665" s="108"/>
      <c r="F1665" s="108"/>
      <c r="G1665" s="108"/>
      <c r="H1665" s="108"/>
      <c r="I1665" s="108"/>
      <c r="J1665" s="108"/>
    </row>
    <row r="1666" spans="1:10" s="153" customFormat="1" x14ac:dyDescent="0.2">
      <c r="A1666" s="105"/>
      <c r="B1666" s="108"/>
      <c r="C1666" s="108"/>
      <c r="D1666" s="108"/>
      <c r="E1666" s="108"/>
      <c r="F1666" s="108"/>
      <c r="G1666" s="108"/>
      <c r="H1666" s="108"/>
      <c r="I1666" s="108"/>
      <c r="J1666" s="108"/>
    </row>
    <row r="1667" spans="1:10" s="153" customFormat="1" x14ac:dyDescent="0.2">
      <c r="A1667" s="105"/>
      <c r="B1667" s="108"/>
      <c r="C1667" s="108"/>
      <c r="D1667" s="108"/>
      <c r="E1667" s="108"/>
      <c r="F1667" s="108"/>
      <c r="G1667" s="108"/>
      <c r="H1667" s="108"/>
      <c r="I1667" s="108"/>
      <c r="J1667" s="108"/>
    </row>
    <row r="1668" spans="1:10" s="153" customFormat="1" x14ac:dyDescent="0.2">
      <c r="A1668" s="105"/>
      <c r="B1668" s="108"/>
      <c r="C1668" s="108"/>
      <c r="D1668" s="108"/>
      <c r="E1668" s="108"/>
      <c r="F1668" s="108"/>
      <c r="G1668" s="108"/>
      <c r="H1668" s="108"/>
      <c r="I1668" s="108"/>
      <c r="J1668" s="108"/>
    </row>
    <row r="1669" spans="1:10" s="153" customFormat="1" x14ac:dyDescent="0.2">
      <c r="A1669" s="105"/>
      <c r="B1669" s="108"/>
      <c r="C1669" s="108"/>
      <c r="D1669" s="108"/>
      <c r="E1669" s="108"/>
      <c r="F1669" s="108"/>
      <c r="G1669" s="108"/>
      <c r="H1669" s="108"/>
      <c r="I1669" s="108"/>
      <c r="J1669" s="108"/>
    </row>
    <row r="1670" spans="1:10" s="153" customFormat="1" x14ac:dyDescent="0.2">
      <c r="A1670" s="105"/>
      <c r="B1670" s="108"/>
      <c r="C1670" s="108"/>
      <c r="D1670" s="108"/>
      <c r="E1670" s="108"/>
      <c r="F1670" s="108"/>
      <c r="G1670" s="108"/>
      <c r="H1670" s="108"/>
      <c r="I1670" s="108"/>
      <c r="J1670" s="108"/>
    </row>
    <row r="1671" spans="1:10" s="153" customFormat="1" x14ac:dyDescent="0.2">
      <c r="A1671" s="105"/>
      <c r="B1671" s="108"/>
      <c r="C1671" s="108"/>
      <c r="D1671" s="108"/>
      <c r="E1671" s="108"/>
      <c r="F1671" s="108"/>
      <c r="G1671" s="108"/>
      <c r="H1671" s="108"/>
      <c r="I1671" s="108"/>
      <c r="J1671" s="108"/>
    </row>
    <row r="1672" spans="1:10" s="153" customFormat="1" x14ac:dyDescent="0.2">
      <c r="A1672" s="105"/>
      <c r="B1672" s="108"/>
      <c r="C1672" s="108"/>
      <c r="D1672" s="108"/>
      <c r="E1672" s="108"/>
      <c r="F1672" s="108"/>
      <c r="G1672" s="108"/>
      <c r="H1672" s="108"/>
      <c r="I1672" s="108"/>
      <c r="J1672" s="108"/>
    </row>
    <row r="1673" spans="1:10" s="153" customFormat="1" x14ac:dyDescent="0.2">
      <c r="A1673" s="105"/>
      <c r="B1673" s="108"/>
      <c r="C1673" s="108"/>
      <c r="D1673" s="108"/>
      <c r="E1673" s="108"/>
      <c r="F1673" s="108"/>
      <c r="G1673" s="108"/>
      <c r="H1673" s="108"/>
      <c r="I1673" s="108"/>
      <c r="J1673" s="108"/>
    </row>
    <row r="1674" spans="1:10" s="153" customFormat="1" x14ac:dyDescent="0.2">
      <c r="A1674" s="105"/>
      <c r="B1674" s="108"/>
      <c r="C1674" s="108"/>
      <c r="D1674" s="108"/>
      <c r="E1674" s="108"/>
      <c r="F1674" s="108"/>
      <c r="G1674" s="108"/>
      <c r="H1674" s="108"/>
      <c r="I1674" s="108"/>
      <c r="J1674" s="108"/>
    </row>
    <row r="1675" spans="1:10" s="153" customFormat="1" x14ac:dyDescent="0.2">
      <c r="A1675" s="105"/>
      <c r="B1675" s="108"/>
      <c r="C1675" s="108"/>
      <c r="D1675" s="108"/>
      <c r="E1675" s="108"/>
      <c r="F1675" s="108"/>
      <c r="G1675" s="108"/>
      <c r="H1675" s="108"/>
      <c r="I1675" s="108"/>
      <c r="J1675" s="108"/>
    </row>
    <row r="1676" spans="1:10" s="153" customFormat="1" x14ac:dyDescent="0.2">
      <c r="A1676" s="105"/>
      <c r="B1676" s="108"/>
      <c r="C1676" s="108"/>
      <c r="D1676" s="108"/>
      <c r="E1676" s="108"/>
      <c r="F1676" s="108"/>
      <c r="G1676" s="108"/>
      <c r="H1676" s="108"/>
      <c r="I1676" s="108"/>
      <c r="J1676" s="108"/>
    </row>
    <row r="1677" spans="1:10" s="153" customFormat="1" x14ac:dyDescent="0.2">
      <c r="A1677" s="105"/>
      <c r="B1677" s="108"/>
      <c r="C1677" s="108"/>
      <c r="D1677" s="108"/>
      <c r="E1677" s="108"/>
      <c r="F1677" s="108"/>
      <c r="G1677" s="108"/>
      <c r="H1677" s="108"/>
      <c r="I1677" s="108"/>
      <c r="J1677" s="108"/>
    </row>
    <row r="1678" spans="1:10" s="153" customFormat="1" x14ac:dyDescent="0.2">
      <c r="A1678" s="105"/>
      <c r="B1678" s="108"/>
      <c r="C1678" s="108"/>
      <c r="D1678" s="108"/>
      <c r="E1678" s="108"/>
      <c r="F1678" s="108"/>
      <c r="G1678" s="108"/>
      <c r="H1678" s="108"/>
      <c r="I1678" s="108"/>
      <c r="J1678" s="108"/>
    </row>
    <row r="1679" spans="1:10" s="153" customFormat="1" x14ac:dyDescent="0.2">
      <c r="A1679" s="105"/>
      <c r="B1679" s="108"/>
      <c r="C1679" s="108"/>
      <c r="D1679" s="108"/>
      <c r="E1679" s="108"/>
      <c r="F1679" s="108"/>
      <c r="G1679" s="108"/>
      <c r="H1679" s="108"/>
      <c r="I1679" s="108"/>
      <c r="J1679" s="108"/>
    </row>
    <row r="1680" spans="1:10" s="153" customFormat="1" x14ac:dyDescent="0.2">
      <c r="A1680" s="105"/>
      <c r="B1680" s="108"/>
      <c r="C1680" s="108"/>
      <c r="D1680" s="108"/>
      <c r="E1680" s="108"/>
      <c r="F1680" s="108"/>
      <c r="G1680" s="108"/>
      <c r="H1680" s="108"/>
      <c r="I1680" s="108"/>
      <c r="J1680" s="108"/>
    </row>
    <row r="1681" spans="1:10" s="153" customFormat="1" x14ac:dyDescent="0.2">
      <c r="A1681" s="105"/>
      <c r="B1681" s="108"/>
      <c r="C1681" s="108"/>
      <c r="D1681" s="108"/>
      <c r="E1681" s="108"/>
      <c r="F1681" s="108"/>
      <c r="G1681" s="108"/>
      <c r="H1681" s="108"/>
      <c r="I1681" s="108"/>
      <c r="J1681" s="108"/>
    </row>
    <row r="1682" spans="1:10" s="153" customFormat="1" x14ac:dyDescent="0.2">
      <c r="A1682" s="105"/>
      <c r="B1682" s="108"/>
      <c r="C1682" s="108"/>
      <c r="D1682" s="108"/>
      <c r="E1682" s="108"/>
      <c r="F1682" s="108"/>
      <c r="G1682" s="108"/>
      <c r="H1682" s="108"/>
      <c r="I1682" s="108"/>
      <c r="J1682" s="108"/>
    </row>
    <row r="1683" spans="1:10" s="153" customFormat="1" x14ac:dyDescent="0.2">
      <c r="A1683" s="105"/>
      <c r="B1683" s="108"/>
      <c r="C1683" s="108"/>
      <c r="D1683" s="108"/>
      <c r="E1683" s="108"/>
      <c r="F1683" s="108"/>
      <c r="G1683" s="108"/>
      <c r="H1683" s="108"/>
      <c r="I1683" s="108"/>
      <c r="J1683" s="108"/>
    </row>
    <row r="1684" spans="1:10" s="153" customFormat="1" x14ac:dyDescent="0.2">
      <c r="A1684" s="105"/>
      <c r="B1684" s="108"/>
      <c r="C1684" s="108"/>
      <c r="D1684" s="108"/>
      <c r="E1684" s="108"/>
      <c r="F1684" s="108"/>
      <c r="G1684" s="108"/>
      <c r="H1684" s="108"/>
      <c r="I1684" s="108"/>
      <c r="J1684" s="108"/>
    </row>
    <row r="1685" spans="1:10" s="153" customFormat="1" x14ac:dyDescent="0.2">
      <c r="A1685" s="105"/>
      <c r="B1685" s="108"/>
      <c r="C1685" s="108"/>
      <c r="D1685" s="108"/>
      <c r="E1685" s="108"/>
      <c r="F1685" s="108"/>
      <c r="G1685" s="108"/>
      <c r="H1685" s="108"/>
      <c r="I1685" s="108"/>
      <c r="J1685" s="108"/>
    </row>
    <row r="1686" spans="1:10" s="153" customFormat="1" x14ac:dyDescent="0.2">
      <c r="A1686" s="105"/>
      <c r="B1686" s="108"/>
      <c r="C1686" s="108"/>
      <c r="D1686" s="108"/>
      <c r="E1686" s="108"/>
      <c r="F1686" s="108"/>
      <c r="G1686" s="108"/>
      <c r="H1686" s="108"/>
      <c r="I1686" s="108"/>
      <c r="J1686" s="108"/>
    </row>
    <row r="1687" spans="1:10" s="153" customFormat="1" x14ac:dyDescent="0.2">
      <c r="A1687" s="105"/>
      <c r="B1687" s="108"/>
      <c r="C1687" s="108"/>
      <c r="D1687" s="108"/>
      <c r="E1687" s="108"/>
      <c r="F1687" s="108"/>
      <c r="G1687" s="108"/>
      <c r="H1687" s="108"/>
      <c r="I1687" s="108"/>
      <c r="J1687" s="108"/>
    </row>
    <row r="1688" spans="1:10" s="153" customFormat="1" x14ac:dyDescent="0.2">
      <c r="A1688" s="105"/>
      <c r="B1688" s="108"/>
      <c r="C1688" s="108"/>
      <c r="D1688" s="108"/>
      <c r="E1688" s="108"/>
      <c r="F1688" s="108"/>
      <c r="G1688" s="108"/>
      <c r="H1688" s="108"/>
      <c r="I1688" s="108"/>
      <c r="J1688" s="108"/>
    </row>
    <row r="1689" spans="1:10" s="153" customFormat="1" x14ac:dyDescent="0.2">
      <c r="A1689" s="105"/>
      <c r="B1689" s="108"/>
      <c r="C1689" s="108"/>
      <c r="D1689" s="108"/>
      <c r="E1689" s="108"/>
      <c r="F1689" s="108"/>
      <c r="G1689" s="108"/>
      <c r="H1689" s="108"/>
      <c r="I1689" s="108"/>
      <c r="J1689" s="108"/>
    </row>
    <row r="1690" spans="1:10" s="153" customFormat="1" x14ac:dyDescent="0.2">
      <c r="A1690" s="105"/>
      <c r="B1690" s="108"/>
      <c r="C1690" s="108"/>
      <c r="D1690" s="108"/>
      <c r="E1690" s="108"/>
      <c r="F1690" s="108"/>
      <c r="G1690" s="108"/>
      <c r="H1690" s="108"/>
      <c r="I1690" s="108"/>
      <c r="J1690" s="108"/>
    </row>
    <row r="1691" spans="1:10" s="153" customFormat="1" x14ac:dyDescent="0.2">
      <c r="A1691" s="105"/>
      <c r="B1691" s="108"/>
      <c r="C1691" s="108"/>
      <c r="D1691" s="108"/>
      <c r="E1691" s="108"/>
      <c r="F1691" s="108"/>
      <c r="G1691" s="108"/>
      <c r="H1691" s="108"/>
      <c r="I1691" s="108"/>
      <c r="J1691" s="108"/>
    </row>
    <row r="1692" spans="1:10" s="153" customFormat="1" x14ac:dyDescent="0.2">
      <c r="A1692" s="105"/>
      <c r="B1692" s="108"/>
      <c r="C1692" s="108"/>
      <c r="D1692" s="108"/>
      <c r="E1692" s="108"/>
      <c r="F1692" s="108"/>
      <c r="G1692" s="108"/>
      <c r="H1692" s="108"/>
      <c r="I1692" s="108"/>
      <c r="J1692" s="108"/>
    </row>
    <row r="1693" spans="1:10" s="153" customFormat="1" x14ac:dyDescent="0.2">
      <c r="A1693" s="105"/>
      <c r="B1693" s="108"/>
      <c r="C1693" s="108"/>
      <c r="D1693" s="108"/>
      <c r="E1693" s="108"/>
      <c r="F1693" s="108"/>
      <c r="G1693" s="108"/>
      <c r="H1693" s="108"/>
      <c r="I1693" s="108"/>
      <c r="J1693" s="108"/>
    </row>
    <row r="1694" spans="1:10" s="153" customFormat="1" x14ac:dyDescent="0.2">
      <c r="A1694" s="105"/>
      <c r="B1694" s="108"/>
      <c r="C1694" s="108"/>
      <c r="D1694" s="108"/>
      <c r="E1694" s="108"/>
      <c r="F1694" s="108"/>
      <c r="G1694" s="108"/>
      <c r="H1694" s="108"/>
      <c r="I1694" s="108"/>
      <c r="J1694" s="108"/>
    </row>
    <row r="1695" spans="1:10" s="153" customFormat="1" x14ac:dyDescent="0.2">
      <c r="A1695" s="105"/>
      <c r="B1695" s="108"/>
      <c r="C1695" s="108"/>
      <c r="D1695" s="108"/>
      <c r="E1695" s="108"/>
      <c r="F1695" s="108"/>
      <c r="G1695" s="108"/>
      <c r="H1695" s="108"/>
      <c r="I1695" s="108"/>
      <c r="J1695" s="108"/>
    </row>
    <row r="1696" spans="1:10" s="153" customFormat="1" x14ac:dyDescent="0.2">
      <c r="A1696" s="105"/>
      <c r="B1696" s="108"/>
      <c r="C1696" s="108"/>
      <c r="D1696" s="108"/>
      <c r="E1696" s="108"/>
      <c r="F1696" s="108"/>
      <c r="G1696" s="108"/>
      <c r="H1696" s="108"/>
      <c r="I1696" s="108"/>
      <c r="J1696" s="108"/>
    </row>
    <row r="1697" spans="1:10" s="153" customFormat="1" x14ac:dyDescent="0.2">
      <c r="A1697" s="105"/>
      <c r="B1697" s="108"/>
      <c r="C1697" s="108"/>
      <c r="D1697" s="108"/>
      <c r="E1697" s="108"/>
      <c r="F1697" s="108"/>
      <c r="G1697" s="108"/>
      <c r="H1697" s="108"/>
      <c r="I1697" s="108"/>
      <c r="J1697" s="108"/>
    </row>
    <row r="1698" spans="1:10" s="153" customFormat="1" x14ac:dyDescent="0.2">
      <c r="A1698" s="105"/>
      <c r="B1698" s="108"/>
      <c r="C1698" s="108"/>
      <c r="D1698" s="108"/>
      <c r="E1698" s="108"/>
      <c r="F1698" s="108"/>
      <c r="G1698" s="108"/>
      <c r="H1698" s="108"/>
      <c r="I1698" s="108"/>
      <c r="J1698" s="108"/>
    </row>
    <row r="1699" spans="1:10" s="153" customFormat="1" x14ac:dyDescent="0.2">
      <c r="A1699" s="105"/>
      <c r="B1699" s="108"/>
      <c r="C1699" s="108"/>
      <c r="D1699" s="108"/>
      <c r="E1699" s="108"/>
      <c r="F1699" s="108"/>
      <c r="G1699" s="108"/>
      <c r="H1699" s="108"/>
      <c r="I1699" s="108"/>
      <c r="J1699" s="108"/>
    </row>
    <row r="1700" spans="1:10" s="153" customFormat="1" x14ac:dyDescent="0.2">
      <c r="A1700" s="105"/>
      <c r="B1700" s="108"/>
      <c r="C1700" s="108"/>
      <c r="D1700" s="108"/>
      <c r="E1700" s="108"/>
      <c r="F1700" s="108"/>
      <c r="G1700" s="108"/>
      <c r="H1700" s="108"/>
      <c r="I1700" s="108"/>
      <c r="J1700" s="108"/>
    </row>
    <row r="1701" spans="1:10" s="153" customFormat="1" x14ac:dyDescent="0.2">
      <c r="A1701" s="105"/>
      <c r="B1701" s="108"/>
      <c r="C1701" s="108"/>
      <c r="D1701" s="108"/>
      <c r="E1701" s="108"/>
      <c r="F1701" s="108"/>
      <c r="G1701" s="108"/>
      <c r="H1701" s="108"/>
      <c r="I1701" s="108"/>
      <c r="J1701" s="108"/>
    </row>
    <row r="1702" spans="1:10" s="153" customFormat="1" x14ac:dyDescent="0.2">
      <c r="A1702" s="105"/>
      <c r="B1702" s="108"/>
      <c r="C1702" s="108"/>
      <c r="D1702" s="108"/>
      <c r="E1702" s="108"/>
      <c r="F1702" s="108"/>
      <c r="G1702" s="108"/>
      <c r="H1702" s="108"/>
      <c r="I1702" s="108"/>
      <c r="J1702" s="108"/>
    </row>
    <row r="1703" spans="1:10" s="153" customFormat="1" x14ac:dyDescent="0.2">
      <c r="A1703" s="105"/>
      <c r="B1703" s="108"/>
      <c r="C1703" s="108"/>
      <c r="D1703" s="108"/>
      <c r="E1703" s="108"/>
      <c r="F1703" s="108"/>
      <c r="G1703" s="108"/>
      <c r="H1703" s="108"/>
      <c r="I1703" s="108"/>
      <c r="J1703" s="108"/>
    </row>
    <row r="1704" spans="1:10" s="153" customFormat="1" x14ac:dyDescent="0.2">
      <c r="A1704" s="105"/>
      <c r="B1704" s="108"/>
      <c r="C1704" s="108"/>
      <c r="D1704" s="108"/>
      <c r="E1704" s="108"/>
      <c r="F1704" s="108"/>
      <c r="G1704" s="108"/>
      <c r="H1704" s="108"/>
      <c r="I1704" s="108"/>
      <c r="J1704" s="108"/>
    </row>
    <row r="1705" spans="1:10" s="153" customFormat="1" x14ac:dyDescent="0.2">
      <c r="A1705" s="105"/>
      <c r="B1705" s="108"/>
      <c r="C1705" s="108"/>
      <c r="D1705" s="108"/>
      <c r="E1705" s="108"/>
      <c r="F1705" s="108"/>
      <c r="G1705" s="108"/>
      <c r="H1705" s="108"/>
      <c r="I1705" s="108"/>
      <c r="J1705" s="108"/>
    </row>
    <row r="1706" spans="1:10" s="153" customFormat="1" x14ac:dyDescent="0.2">
      <c r="A1706" s="105"/>
      <c r="B1706" s="108"/>
      <c r="C1706" s="108"/>
      <c r="D1706" s="108"/>
      <c r="E1706" s="108"/>
      <c r="F1706" s="108"/>
      <c r="G1706" s="108"/>
      <c r="H1706" s="108"/>
      <c r="I1706" s="108"/>
      <c r="J1706" s="108"/>
    </row>
    <row r="1707" spans="1:10" s="153" customFormat="1" x14ac:dyDescent="0.2">
      <c r="A1707" s="105"/>
      <c r="B1707" s="108"/>
      <c r="C1707" s="108"/>
      <c r="D1707" s="108"/>
      <c r="E1707" s="108"/>
      <c r="F1707" s="108"/>
      <c r="G1707" s="108"/>
      <c r="H1707" s="108"/>
      <c r="I1707" s="108"/>
      <c r="J1707" s="108"/>
    </row>
    <row r="1708" spans="1:10" s="153" customFormat="1" x14ac:dyDescent="0.2">
      <c r="A1708" s="105"/>
      <c r="B1708" s="108"/>
      <c r="C1708" s="108"/>
      <c r="D1708" s="108"/>
      <c r="E1708" s="108"/>
      <c r="F1708" s="108"/>
      <c r="G1708" s="108"/>
      <c r="H1708" s="108"/>
      <c r="I1708" s="108"/>
      <c r="J1708" s="108"/>
    </row>
    <row r="1709" spans="1:10" s="153" customFormat="1" x14ac:dyDescent="0.2">
      <c r="A1709" s="105"/>
      <c r="B1709" s="108"/>
      <c r="C1709" s="108"/>
      <c r="D1709" s="108"/>
      <c r="E1709" s="108"/>
      <c r="F1709" s="108"/>
      <c r="G1709" s="108"/>
      <c r="H1709" s="108"/>
      <c r="I1709" s="108"/>
      <c r="J1709" s="108"/>
    </row>
    <row r="1710" spans="1:10" s="153" customFormat="1" x14ac:dyDescent="0.2">
      <c r="A1710" s="105"/>
      <c r="B1710" s="108"/>
      <c r="C1710" s="108"/>
      <c r="D1710" s="108"/>
      <c r="E1710" s="108"/>
      <c r="F1710" s="108"/>
      <c r="G1710" s="108"/>
      <c r="H1710" s="108"/>
      <c r="I1710" s="108"/>
      <c r="J1710" s="108"/>
    </row>
    <row r="1711" spans="1:10" s="153" customFormat="1" x14ac:dyDescent="0.2">
      <c r="A1711" s="105"/>
      <c r="B1711" s="108"/>
      <c r="C1711" s="108"/>
      <c r="D1711" s="108"/>
      <c r="E1711" s="108"/>
      <c r="F1711" s="108"/>
      <c r="G1711" s="108"/>
      <c r="H1711" s="108"/>
      <c r="I1711" s="108"/>
      <c r="J1711" s="108"/>
    </row>
    <row r="1712" spans="1:10" s="153" customFormat="1" x14ac:dyDescent="0.2">
      <c r="A1712" s="105"/>
      <c r="B1712" s="108"/>
      <c r="C1712" s="108"/>
      <c r="D1712" s="108"/>
      <c r="E1712" s="108"/>
      <c r="F1712" s="108"/>
      <c r="G1712" s="108"/>
      <c r="H1712" s="108"/>
      <c r="I1712" s="108"/>
      <c r="J1712" s="108"/>
    </row>
    <row r="1713" spans="1:10" s="153" customFormat="1" x14ac:dyDescent="0.2">
      <c r="A1713" s="105"/>
      <c r="B1713" s="108"/>
      <c r="C1713" s="108"/>
      <c r="D1713" s="108"/>
      <c r="E1713" s="108"/>
      <c r="F1713" s="108"/>
      <c r="G1713" s="108"/>
      <c r="H1713" s="108"/>
      <c r="I1713" s="108"/>
      <c r="J1713" s="108"/>
    </row>
    <row r="1714" spans="1:10" s="153" customFormat="1" x14ac:dyDescent="0.2">
      <c r="A1714" s="105"/>
      <c r="B1714" s="108"/>
      <c r="C1714" s="108"/>
      <c r="D1714" s="108"/>
      <c r="E1714" s="108"/>
      <c r="F1714" s="108"/>
      <c r="G1714" s="108"/>
      <c r="H1714" s="108"/>
      <c r="I1714" s="108"/>
      <c r="J1714" s="108"/>
    </row>
    <row r="1715" spans="1:10" s="153" customFormat="1" x14ac:dyDescent="0.2">
      <c r="A1715" s="105"/>
      <c r="B1715" s="108"/>
      <c r="C1715" s="108"/>
      <c r="D1715" s="108"/>
      <c r="E1715" s="108"/>
      <c r="F1715" s="108"/>
      <c r="G1715" s="108"/>
      <c r="H1715" s="108"/>
      <c r="I1715" s="108"/>
      <c r="J1715" s="108"/>
    </row>
    <row r="1716" spans="1:10" s="153" customFormat="1" x14ac:dyDescent="0.2">
      <c r="A1716" s="105"/>
      <c r="B1716" s="108"/>
      <c r="C1716" s="108"/>
      <c r="D1716" s="108"/>
      <c r="E1716" s="108"/>
      <c r="F1716" s="108"/>
      <c r="G1716" s="108"/>
      <c r="H1716" s="108"/>
      <c r="I1716" s="108"/>
      <c r="J1716" s="108"/>
    </row>
    <row r="1717" spans="1:10" s="153" customFormat="1" x14ac:dyDescent="0.2">
      <c r="A1717" s="105"/>
      <c r="B1717" s="108"/>
      <c r="C1717" s="108"/>
      <c r="D1717" s="108"/>
      <c r="E1717" s="108"/>
      <c r="F1717" s="108"/>
      <c r="G1717" s="108"/>
      <c r="H1717" s="108"/>
      <c r="I1717" s="108"/>
      <c r="J1717" s="108"/>
    </row>
    <row r="1718" spans="1:10" s="153" customFormat="1" x14ac:dyDescent="0.2">
      <c r="A1718" s="105"/>
      <c r="B1718" s="108"/>
      <c r="C1718" s="108"/>
      <c r="D1718" s="108"/>
      <c r="E1718" s="108"/>
      <c r="F1718" s="108"/>
      <c r="G1718" s="108"/>
      <c r="H1718" s="108"/>
      <c r="I1718" s="108"/>
      <c r="J1718" s="108"/>
    </row>
    <row r="1719" spans="1:10" s="153" customFormat="1" x14ac:dyDescent="0.2">
      <c r="A1719" s="105"/>
      <c r="B1719" s="108"/>
      <c r="C1719" s="108"/>
      <c r="D1719" s="108"/>
      <c r="E1719" s="108"/>
      <c r="F1719" s="108"/>
      <c r="G1719" s="108"/>
      <c r="H1719" s="108"/>
      <c r="I1719" s="108"/>
      <c r="J1719" s="108"/>
    </row>
    <row r="1720" spans="1:10" s="153" customFormat="1" x14ac:dyDescent="0.2">
      <c r="A1720" s="105"/>
      <c r="B1720" s="108"/>
      <c r="C1720" s="108"/>
      <c r="D1720" s="108"/>
      <c r="E1720" s="108"/>
      <c r="F1720" s="108"/>
      <c r="G1720" s="108"/>
      <c r="H1720" s="108"/>
      <c r="I1720" s="108"/>
      <c r="J1720" s="108"/>
    </row>
    <row r="1721" spans="1:10" s="153" customFormat="1" x14ac:dyDescent="0.2">
      <c r="A1721" s="105"/>
      <c r="B1721" s="108"/>
      <c r="C1721" s="108"/>
      <c r="D1721" s="108"/>
      <c r="E1721" s="108"/>
      <c r="F1721" s="108"/>
      <c r="G1721" s="108"/>
      <c r="H1721" s="108"/>
      <c r="I1721" s="108"/>
      <c r="J1721" s="108"/>
    </row>
    <row r="1722" spans="1:10" s="153" customFormat="1" x14ac:dyDescent="0.2">
      <c r="A1722" s="105"/>
      <c r="B1722" s="108"/>
      <c r="C1722" s="108"/>
      <c r="D1722" s="108"/>
      <c r="E1722" s="108"/>
      <c r="F1722" s="108"/>
      <c r="G1722" s="108"/>
      <c r="H1722" s="108"/>
      <c r="I1722" s="108"/>
      <c r="J1722" s="108"/>
    </row>
    <row r="1723" spans="1:10" s="153" customFormat="1" x14ac:dyDescent="0.2">
      <c r="A1723" s="105"/>
      <c r="B1723" s="108"/>
      <c r="C1723" s="108"/>
      <c r="D1723" s="108"/>
      <c r="E1723" s="108"/>
      <c r="F1723" s="108"/>
      <c r="G1723" s="108"/>
      <c r="H1723" s="108"/>
      <c r="I1723" s="108"/>
      <c r="J1723" s="108"/>
    </row>
    <row r="1724" spans="1:10" s="153" customFormat="1" x14ac:dyDescent="0.2">
      <c r="A1724" s="105"/>
      <c r="B1724" s="108"/>
      <c r="C1724" s="108"/>
      <c r="D1724" s="108"/>
      <c r="E1724" s="108"/>
      <c r="F1724" s="108"/>
      <c r="G1724" s="108"/>
      <c r="H1724" s="108"/>
      <c r="I1724" s="108"/>
      <c r="J1724" s="108"/>
    </row>
    <row r="1725" spans="1:10" s="153" customFormat="1" x14ac:dyDescent="0.2">
      <c r="A1725" s="105"/>
      <c r="B1725" s="108"/>
      <c r="C1725" s="108"/>
      <c r="D1725" s="108"/>
      <c r="E1725" s="108"/>
      <c r="F1725" s="108"/>
      <c r="G1725" s="108"/>
      <c r="H1725" s="108"/>
      <c r="I1725" s="108"/>
      <c r="J1725" s="108"/>
    </row>
    <row r="1726" spans="1:10" s="153" customFormat="1" x14ac:dyDescent="0.2">
      <c r="A1726" s="105"/>
      <c r="B1726" s="108"/>
      <c r="C1726" s="108"/>
      <c r="D1726" s="108"/>
      <c r="E1726" s="108"/>
      <c r="F1726" s="108"/>
      <c r="G1726" s="108"/>
      <c r="H1726" s="108"/>
      <c r="I1726" s="108"/>
      <c r="J1726" s="108"/>
    </row>
    <row r="1727" spans="1:10" s="153" customFormat="1" x14ac:dyDescent="0.2">
      <c r="A1727" s="105"/>
      <c r="B1727" s="108"/>
      <c r="C1727" s="108"/>
      <c r="D1727" s="108"/>
      <c r="E1727" s="108"/>
      <c r="F1727" s="108"/>
      <c r="G1727" s="108"/>
      <c r="H1727" s="108"/>
      <c r="I1727" s="108"/>
      <c r="J1727" s="108"/>
    </row>
    <row r="1728" spans="1:10" s="153" customFormat="1" x14ac:dyDescent="0.2">
      <c r="A1728" s="105"/>
      <c r="B1728" s="108"/>
      <c r="C1728" s="108"/>
      <c r="D1728" s="108"/>
      <c r="E1728" s="108"/>
      <c r="F1728" s="108"/>
      <c r="G1728" s="108"/>
      <c r="H1728" s="108"/>
      <c r="I1728" s="108"/>
      <c r="J1728" s="108"/>
    </row>
    <row r="1729" spans="1:10" s="153" customFormat="1" x14ac:dyDescent="0.2">
      <c r="A1729" s="105"/>
      <c r="B1729" s="108"/>
      <c r="C1729" s="108"/>
      <c r="D1729" s="108"/>
      <c r="E1729" s="108"/>
      <c r="F1729" s="108"/>
      <c r="G1729" s="108"/>
      <c r="H1729" s="108"/>
      <c r="I1729" s="108"/>
      <c r="J1729" s="108"/>
    </row>
    <row r="1730" spans="1:10" s="153" customFormat="1" x14ac:dyDescent="0.2">
      <c r="A1730" s="105"/>
      <c r="B1730" s="108"/>
      <c r="C1730" s="108"/>
      <c r="D1730" s="108"/>
      <c r="E1730" s="108"/>
      <c r="F1730" s="108"/>
      <c r="G1730" s="108"/>
      <c r="H1730" s="108"/>
      <c r="I1730" s="108"/>
      <c r="J1730" s="108"/>
    </row>
    <row r="1731" spans="1:10" s="153" customFormat="1" x14ac:dyDescent="0.2">
      <c r="A1731" s="105"/>
      <c r="B1731" s="108"/>
      <c r="C1731" s="108"/>
      <c r="D1731" s="108"/>
      <c r="E1731" s="108"/>
      <c r="F1731" s="108"/>
      <c r="G1731" s="108"/>
      <c r="H1731" s="108"/>
      <c r="I1731" s="108"/>
      <c r="J1731" s="108"/>
    </row>
    <row r="1732" spans="1:10" s="153" customFormat="1" x14ac:dyDescent="0.2">
      <c r="A1732" s="105"/>
      <c r="B1732" s="108"/>
      <c r="C1732" s="108"/>
      <c r="D1732" s="108"/>
      <c r="E1732" s="108"/>
      <c r="F1732" s="108"/>
      <c r="G1732" s="108"/>
      <c r="H1732" s="108"/>
      <c r="I1732" s="108"/>
      <c r="J1732" s="108"/>
    </row>
    <row r="1733" spans="1:10" s="153" customFormat="1" x14ac:dyDescent="0.2">
      <c r="A1733" s="105"/>
      <c r="B1733" s="108"/>
      <c r="C1733" s="108"/>
      <c r="D1733" s="108"/>
      <c r="E1733" s="108"/>
      <c r="F1733" s="108"/>
      <c r="G1733" s="108"/>
      <c r="H1733" s="108"/>
      <c r="I1733" s="108"/>
      <c r="J1733" s="108"/>
    </row>
    <row r="1734" spans="1:10" s="153" customFormat="1" x14ac:dyDescent="0.2">
      <c r="A1734" s="105"/>
      <c r="B1734" s="108"/>
      <c r="C1734" s="108"/>
      <c r="D1734" s="108"/>
      <c r="E1734" s="108"/>
      <c r="F1734" s="108"/>
      <c r="G1734" s="108"/>
      <c r="H1734" s="108"/>
      <c r="I1734" s="108"/>
      <c r="J1734" s="108"/>
    </row>
    <row r="1735" spans="1:10" s="153" customFormat="1" x14ac:dyDescent="0.2">
      <c r="A1735" s="105"/>
      <c r="B1735" s="108"/>
      <c r="C1735" s="108"/>
      <c r="D1735" s="108"/>
      <c r="E1735" s="108"/>
      <c r="F1735" s="108"/>
      <c r="G1735" s="108"/>
      <c r="H1735" s="108"/>
      <c r="I1735" s="108"/>
      <c r="J1735" s="108"/>
    </row>
    <row r="1736" spans="1:10" s="153" customFormat="1" x14ac:dyDescent="0.2">
      <c r="A1736" s="105"/>
      <c r="B1736" s="108"/>
      <c r="C1736" s="108"/>
      <c r="D1736" s="108"/>
      <c r="E1736" s="108"/>
      <c r="F1736" s="108"/>
      <c r="G1736" s="108"/>
      <c r="H1736" s="108"/>
      <c r="I1736" s="108"/>
      <c r="J1736" s="108"/>
    </row>
    <row r="1737" spans="1:10" s="153" customFormat="1" x14ac:dyDescent="0.2">
      <c r="A1737" s="105"/>
      <c r="B1737" s="108"/>
      <c r="C1737" s="108"/>
      <c r="D1737" s="108"/>
      <c r="E1737" s="108"/>
      <c r="F1737" s="108"/>
      <c r="G1737" s="108"/>
      <c r="H1737" s="108"/>
      <c r="I1737" s="108"/>
      <c r="J1737" s="108"/>
    </row>
    <row r="1738" spans="1:10" s="153" customFormat="1" x14ac:dyDescent="0.2">
      <c r="A1738" s="105"/>
      <c r="B1738" s="108"/>
      <c r="C1738" s="108"/>
      <c r="D1738" s="108"/>
      <c r="E1738" s="108"/>
      <c r="F1738" s="108"/>
      <c r="G1738" s="108"/>
      <c r="H1738" s="108"/>
      <c r="I1738" s="108"/>
      <c r="J1738" s="108"/>
    </row>
    <row r="1739" spans="1:10" s="153" customFormat="1" x14ac:dyDescent="0.2">
      <c r="A1739" s="105"/>
      <c r="B1739" s="108"/>
      <c r="C1739" s="108"/>
      <c r="D1739" s="108"/>
      <c r="E1739" s="108"/>
      <c r="F1739" s="108"/>
      <c r="G1739" s="108"/>
      <c r="H1739" s="108"/>
      <c r="I1739" s="108"/>
      <c r="J1739" s="108"/>
    </row>
    <row r="1740" spans="1:10" s="153" customFormat="1" x14ac:dyDescent="0.2">
      <c r="A1740" s="105"/>
      <c r="B1740" s="108"/>
      <c r="C1740" s="108"/>
      <c r="D1740" s="108"/>
      <c r="E1740" s="108"/>
      <c r="F1740" s="108"/>
      <c r="G1740" s="108"/>
      <c r="H1740" s="108"/>
      <c r="I1740" s="108"/>
      <c r="J1740" s="108"/>
    </row>
    <row r="1741" spans="1:10" s="153" customFormat="1" x14ac:dyDescent="0.2">
      <c r="A1741" s="105"/>
      <c r="B1741" s="108"/>
      <c r="C1741" s="108"/>
      <c r="D1741" s="108"/>
      <c r="E1741" s="108"/>
      <c r="F1741" s="108"/>
      <c r="G1741" s="108"/>
      <c r="H1741" s="108"/>
      <c r="I1741" s="108"/>
      <c r="J1741" s="108"/>
    </row>
    <row r="1742" spans="1:10" s="153" customFormat="1" x14ac:dyDescent="0.2">
      <c r="A1742" s="105"/>
      <c r="B1742" s="108"/>
      <c r="C1742" s="108"/>
      <c r="D1742" s="108"/>
      <c r="E1742" s="108"/>
      <c r="F1742" s="108"/>
      <c r="G1742" s="108"/>
      <c r="H1742" s="108"/>
      <c r="I1742" s="108"/>
      <c r="J1742" s="108"/>
    </row>
    <row r="1743" spans="1:10" s="153" customFormat="1" x14ac:dyDescent="0.2">
      <c r="A1743" s="105"/>
      <c r="B1743" s="108"/>
      <c r="C1743" s="108"/>
      <c r="D1743" s="108"/>
      <c r="E1743" s="108"/>
      <c r="F1743" s="108"/>
      <c r="G1743" s="108"/>
      <c r="H1743" s="108"/>
      <c r="I1743" s="108"/>
      <c r="J1743" s="108"/>
    </row>
    <row r="1744" spans="1:10" s="153" customFormat="1" x14ac:dyDescent="0.2">
      <c r="A1744" s="105"/>
      <c r="B1744" s="108"/>
      <c r="C1744" s="108"/>
      <c r="D1744" s="108"/>
      <c r="E1744" s="108"/>
      <c r="F1744" s="108"/>
      <c r="G1744" s="108"/>
      <c r="H1744" s="108"/>
      <c r="I1744" s="108"/>
      <c r="J1744" s="108"/>
    </row>
    <row r="1745" spans="1:10" s="153" customFormat="1" x14ac:dyDescent="0.2">
      <c r="A1745" s="105"/>
      <c r="B1745" s="108"/>
      <c r="C1745" s="108"/>
      <c r="D1745" s="108"/>
      <c r="E1745" s="108"/>
      <c r="F1745" s="108"/>
      <c r="G1745" s="108"/>
      <c r="H1745" s="108"/>
      <c r="I1745" s="108"/>
      <c r="J1745" s="108"/>
    </row>
    <row r="1746" spans="1:10" s="153" customFormat="1" x14ac:dyDescent="0.2">
      <c r="A1746" s="105"/>
      <c r="B1746" s="108"/>
      <c r="C1746" s="108"/>
      <c r="D1746" s="108"/>
      <c r="E1746" s="108"/>
      <c r="F1746" s="108"/>
      <c r="G1746" s="108"/>
      <c r="H1746" s="108"/>
      <c r="I1746" s="108"/>
      <c r="J1746" s="108"/>
    </row>
    <row r="1747" spans="1:10" s="153" customFormat="1" x14ac:dyDescent="0.2">
      <c r="A1747" s="105"/>
      <c r="B1747" s="108"/>
      <c r="C1747" s="108"/>
      <c r="D1747" s="108"/>
      <c r="E1747" s="108"/>
      <c r="F1747" s="108"/>
      <c r="G1747" s="108"/>
      <c r="H1747" s="108"/>
      <c r="I1747" s="108"/>
      <c r="J1747" s="108"/>
    </row>
    <row r="1748" spans="1:10" s="153" customFormat="1" x14ac:dyDescent="0.2">
      <c r="A1748" s="105"/>
      <c r="B1748" s="108"/>
      <c r="C1748" s="108"/>
      <c r="D1748" s="108"/>
      <c r="E1748" s="108"/>
      <c r="F1748" s="108"/>
      <c r="G1748" s="108"/>
      <c r="H1748" s="108"/>
      <c r="I1748" s="108"/>
      <c r="J1748" s="108"/>
    </row>
    <row r="1749" spans="1:10" s="153" customFormat="1" x14ac:dyDescent="0.2">
      <c r="A1749" s="105"/>
      <c r="B1749" s="108"/>
      <c r="C1749" s="108"/>
      <c r="D1749" s="108"/>
      <c r="E1749" s="108"/>
      <c r="F1749" s="108"/>
      <c r="G1749" s="108"/>
      <c r="H1749" s="108"/>
      <c r="I1749" s="108"/>
      <c r="J1749" s="108"/>
    </row>
    <row r="1750" spans="1:10" s="153" customFormat="1" x14ac:dyDescent="0.2">
      <c r="A1750" s="105"/>
      <c r="B1750" s="108"/>
      <c r="C1750" s="108"/>
      <c r="D1750" s="108"/>
      <c r="E1750" s="108"/>
      <c r="F1750" s="108"/>
      <c r="G1750" s="108"/>
      <c r="H1750" s="108"/>
      <c r="I1750" s="108"/>
      <c r="J1750" s="108"/>
    </row>
    <row r="1751" spans="1:10" s="153" customFormat="1" x14ac:dyDescent="0.2">
      <c r="A1751" s="105"/>
      <c r="B1751" s="108"/>
      <c r="C1751" s="108"/>
      <c r="D1751" s="108"/>
      <c r="E1751" s="108"/>
      <c r="F1751" s="108"/>
      <c r="G1751" s="108"/>
      <c r="H1751" s="108"/>
      <c r="I1751" s="108"/>
      <c r="J1751" s="108"/>
    </row>
    <row r="1752" spans="1:10" s="153" customFormat="1" x14ac:dyDescent="0.2">
      <c r="A1752" s="105"/>
      <c r="B1752" s="108"/>
      <c r="C1752" s="108"/>
      <c r="D1752" s="108"/>
      <c r="E1752" s="108"/>
      <c r="F1752" s="108"/>
      <c r="G1752" s="108"/>
      <c r="H1752" s="108"/>
      <c r="I1752" s="108"/>
      <c r="J1752" s="108"/>
    </row>
    <row r="1753" spans="1:10" s="153" customFormat="1" x14ac:dyDescent="0.2">
      <c r="A1753" s="105"/>
      <c r="B1753" s="108"/>
      <c r="C1753" s="108"/>
      <c r="D1753" s="108"/>
      <c r="E1753" s="108"/>
      <c r="F1753" s="108"/>
      <c r="G1753" s="108"/>
      <c r="H1753" s="108"/>
      <c r="I1753" s="108"/>
      <c r="J1753" s="108"/>
    </row>
    <row r="1754" spans="1:10" s="153" customFormat="1" x14ac:dyDescent="0.2">
      <c r="A1754" s="105"/>
      <c r="B1754" s="108"/>
      <c r="C1754" s="108"/>
      <c r="D1754" s="108"/>
      <c r="E1754" s="108"/>
      <c r="F1754" s="108"/>
      <c r="G1754" s="108"/>
      <c r="H1754" s="108"/>
      <c r="I1754" s="108"/>
      <c r="J1754" s="108"/>
    </row>
    <row r="1755" spans="1:10" s="153" customFormat="1" x14ac:dyDescent="0.2">
      <c r="A1755" s="105"/>
      <c r="B1755" s="108"/>
      <c r="C1755" s="108"/>
      <c r="D1755" s="108"/>
      <c r="E1755" s="108"/>
      <c r="F1755" s="108"/>
      <c r="G1755" s="108"/>
      <c r="H1755" s="108"/>
      <c r="I1755" s="108"/>
      <c r="J1755" s="108"/>
    </row>
    <row r="1756" spans="1:10" s="153" customFormat="1" x14ac:dyDescent="0.2">
      <c r="A1756" s="105"/>
      <c r="B1756" s="108"/>
      <c r="C1756" s="108"/>
      <c r="D1756" s="108"/>
      <c r="E1756" s="108"/>
      <c r="F1756" s="108"/>
      <c r="G1756" s="108"/>
      <c r="H1756" s="108"/>
      <c r="I1756" s="108"/>
      <c r="J1756" s="108"/>
    </row>
    <row r="1757" spans="1:10" s="153" customFormat="1" x14ac:dyDescent="0.2">
      <c r="A1757" s="105"/>
      <c r="B1757" s="108"/>
      <c r="C1757" s="108"/>
      <c r="D1757" s="108"/>
      <c r="E1757" s="108"/>
      <c r="F1757" s="108"/>
      <c r="G1757" s="108"/>
      <c r="H1757" s="108"/>
      <c r="I1757" s="108"/>
      <c r="J1757" s="108"/>
    </row>
    <row r="1758" spans="1:10" s="153" customFormat="1" x14ac:dyDescent="0.2">
      <c r="A1758" s="105"/>
      <c r="B1758" s="108"/>
      <c r="C1758" s="108"/>
      <c r="D1758" s="108"/>
      <c r="E1758" s="108"/>
      <c r="F1758" s="108"/>
      <c r="G1758" s="108"/>
      <c r="H1758" s="108"/>
      <c r="I1758" s="108"/>
      <c r="J1758" s="108"/>
    </row>
    <row r="1759" spans="1:10" s="153" customFormat="1" x14ac:dyDescent="0.2">
      <c r="A1759" s="105"/>
      <c r="B1759" s="108"/>
      <c r="C1759" s="108"/>
      <c r="D1759" s="108"/>
      <c r="E1759" s="108"/>
      <c r="F1759" s="108"/>
      <c r="G1759" s="108"/>
      <c r="H1759" s="108"/>
      <c r="I1759" s="108"/>
      <c r="J1759" s="108"/>
    </row>
    <row r="1760" spans="1:10" s="153" customFormat="1" x14ac:dyDescent="0.2">
      <c r="A1760" s="105"/>
      <c r="B1760" s="108"/>
      <c r="C1760" s="108"/>
      <c r="D1760" s="108"/>
      <c r="E1760" s="108"/>
      <c r="F1760" s="108"/>
      <c r="G1760" s="108"/>
      <c r="H1760" s="108"/>
      <c r="I1760" s="108"/>
      <c r="J1760" s="108"/>
    </row>
    <row r="1761" spans="1:10" s="153" customFormat="1" x14ac:dyDescent="0.2">
      <c r="A1761" s="105"/>
      <c r="B1761" s="108"/>
      <c r="C1761" s="108"/>
      <c r="D1761" s="108"/>
      <c r="E1761" s="108"/>
      <c r="F1761" s="108"/>
      <c r="G1761" s="108"/>
      <c r="H1761" s="108"/>
      <c r="I1761" s="108"/>
      <c r="J1761" s="108"/>
    </row>
    <row r="1762" spans="1:10" s="153" customFormat="1" x14ac:dyDescent="0.2">
      <c r="A1762" s="105"/>
      <c r="B1762" s="108"/>
      <c r="C1762" s="108"/>
      <c r="D1762" s="108"/>
      <c r="E1762" s="108"/>
      <c r="F1762" s="108"/>
      <c r="G1762" s="108"/>
      <c r="H1762" s="108"/>
      <c r="I1762" s="108"/>
      <c r="J1762" s="108"/>
    </row>
    <row r="1763" spans="1:10" s="153" customFormat="1" x14ac:dyDescent="0.2">
      <c r="A1763" s="105"/>
      <c r="B1763" s="108"/>
      <c r="C1763" s="108"/>
      <c r="D1763" s="108"/>
      <c r="E1763" s="108"/>
      <c r="F1763" s="108"/>
      <c r="G1763" s="108"/>
      <c r="H1763" s="108"/>
      <c r="I1763" s="108"/>
      <c r="J1763" s="108"/>
    </row>
    <row r="1764" spans="1:10" s="153" customFormat="1" x14ac:dyDescent="0.2">
      <c r="A1764" s="105"/>
      <c r="B1764" s="108"/>
      <c r="C1764" s="108"/>
      <c r="D1764" s="108"/>
      <c r="E1764" s="108"/>
      <c r="F1764" s="108"/>
      <c r="G1764" s="108"/>
      <c r="H1764" s="108"/>
      <c r="I1764" s="108"/>
      <c r="J1764" s="108"/>
    </row>
    <row r="1765" spans="1:10" s="153" customFormat="1" x14ac:dyDescent="0.2">
      <c r="A1765" s="105"/>
      <c r="B1765" s="108"/>
      <c r="C1765" s="108"/>
      <c r="D1765" s="108"/>
      <c r="E1765" s="108"/>
      <c r="F1765" s="108"/>
      <c r="G1765" s="108"/>
      <c r="H1765" s="108"/>
      <c r="I1765" s="108"/>
      <c r="J1765" s="108"/>
    </row>
    <row r="1766" spans="1:10" s="153" customFormat="1" x14ac:dyDescent="0.2">
      <c r="A1766" s="105"/>
      <c r="B1766" s="108"/>
      <c r="C1766" s="108"/>
      <c r="D1766" s="108"/>
      <c r="E1766" s="108"/>
      <c r="F1766" s="108"/>
      <c r="G1766" s="108"/>
      <c r="H1766" s="108"/>
      <c r="I1766" s="108"/>
      <c r="J1766" s="108"/>
    </row>
    <row r="1767" spans="1:10" s="153" customFormat="1" x14ac:dyDescent="0.2">
      <c r="A1767" s="105"/>
      <c r="B1767" s="108"/>
      <c r="C1767" s="108"/>
      <c r="D1767" s="108"/>
      <c r="E1767" s="108"/>
      <c r="F1767" s="108"/>
      <c r="G1767" s="108"/>
      <c r="H1767" s="108"/>
      <c r="I1767" s="108"/>
      <c r="J1767" s="108"/>
    </row>
    <row r="1768" spans="1:10" s="153" customFormat="1" x14ac:dyDescent="0.2">
      <c r="A1768" s="105"/>
      <c r="B1768" s="108"/>
      <c r="C1768" s="108"/>
      <c r="D1768" s="108"/>
      <c r="E1768" s="108"/>
      <c r="F1768" s="108"/>
      <c r="G1768" s="108"/>
      <c r="H1768" s="108"/>
      <c r="I1768" s="108"/>
      <c r="J1768" s="108"/>
    </row>
    <row r="1769" spans="1:10" s="153" customFormat="1" x14ac:dyDescent="0.2">
      <c r="A1769" s="105"/>
      <c r="B1769" s="108"/>
      <c r="C1769" s="108"/>
      <c r="D1769" s="108"/>
      <c r="E1769" s="108"/>
      <c r="F1769" s="108"/>
      <c r="G1769" s="108"/>
      <c r="H1769" s="108"/>
      <c r="I1769" s="108"/>
      <c r="J1769" s="108"/>
    </row>
    <row r="1770" spans="1:10" s="153" customFormat="1" x14ac:dyDescent="0.2">
      <c r="A1770" s="105"/>
      <c r="B1770" s="108"/>
      <c r="C1770" s="108"/>
      <c r="D1770" s="108"/>
      <c r="E1770" s="108"/>
      <c r="F1770" s="108"/>
      <c r="G1770" s="108"/>
      <c r="H1770" s="108"/>
      <c r="I1770" s="108"/>
      <c r="J1770" s="108"/>
    </row>
    <row r="1771" spans="1:10" s="153" customFormat="1" x14ac:dyDescent="0.2">
      <c r="A1771" s="105"/>
      <c r="B1771" s="108"/>
      <c r="C1771" s="108"/>
      <c r="D1771" s="108"/>
      <c r="E1771" s="108"/>
      <c r="F1771" s="108"/>
      <c r="G1771" s="108"/>
      <c r="H1771" s="108"/>
      <c r="I1771" s="108"/>
      <c r="J1771" s="108"/>
    </row>
    <row r="1772" spans="1:10" s="153" customFormat="1" x14ac:dyDescent="0.2">
      <c r="A1772" s="105"/>
      <c r="B1772" s="108"/>
      <c r="C1772" s="108"/>
      <c r="D1772" s="108"/>
      <c r="E1772" s="108"/>
      <c r="F1772" s="108"/>
      <c r="G1772" s="108"/>
      <c r="H1772" s="108"/>
      <c r="I1772" s="108"/>
      <c r="J1772" s="108"/>
    </row>
    <row r="1773" spans="1:10" s="153" customFormat="1" x14ac:dyDescent="0.2">
      <c r="A1773" s="105"/>
      <c r="B1773" s="108"/>
      <c r="C1773" s="108"/>
      <c r="D1773" s="108"/>
      <c r="E1773" s="108"/>
      <c r="F1773" s="108"/>
      <c r="G1773" s="108"/>
      <c r="H1773" s="108"/>
      <c r="I1773" s="108"/>
      <c r="J1773" s="108"/>
    </row>
    <row r="1774" spans="1:10" s="153" customFormat="1" x14ac:dyDescent="0.2">
      <c r="A1774" s="105"/>
      <c r="B1774" s="108"/>
      <c r="C1774" s="108"/>
      <c r="D1774" s="108"/>
      <c r="E1774" s="108"/>
      <c r="F1774" s="108"/>
      <c r="G1774" s="108"/>
      <c r="H1774" s="108"/>
      <c r="I1774" s="108"/>
      <c r="J1774" s="108"/>
    </row>
    <row r="1775" spans="1:10" s="153" customFormat="1" x14ac:dyDescent="0.2">
      <c r="A1775" s="105"/>
      <c r="B1775" s="108"/>
      <c r="C1775" s="108"/>
      <c r="D1775" s="108"/>
      <c r="E1775" s="108"/>
      <c r="F1775" s="108"/>
      <c r="G1775" s="108"/>
      <c r="H1775" s="108"/>
      <c r="I1775" s="108"/>
      <c r="J1775" s="108"/>
    </row>
    <row r="1776" spans="1:10" s="153" customFormat="1" x14ac:dyDescent="0.2">
      <c r="A1776" s="105"/>
      <c r="B1776" s="108"/>
      <c r="C1776" s="108"/>
      <c r="D1776" s="108"/>
      <c r="E1776" s="108"/>
      <c r="F1776" s="108"/>
      <c r="G1776" s="108"/>
      <c r="H1776" s="108"/>
      <c r="I1776" s="108"/>
      <c r="J1776" s="108"/>
    </row>
    <row r="1777" spans="1:10" s="153" customFormat="1" x14ac:dyDescent="0.2">
      <c r="A1777" s="105"/>
      <c r="B1777" s="108"/>
      <c r="C1777" s="108"/>
      <c r="D1777" s="108"/>
      <c r="E1777" s="108"/>
      <c r="F1777" s="108"/>
      <c r="G1777" s="108"/>
      <c r="H1777" s="108"/>
      <c r="I1777" s="108"/>
      <c r="J1777" s="108"/>
    </row>
    <row r="1778" spans="1:10" s="153" customFormat="1" x14ac:dyDescent="0.2">
      <c r="A1778" s="105"/>
      <c r="B1778" s="108"/>
      <c r="C1778" s="108"/>
      <c r="D1778" s="108"/>
      <c r="E1778" s="108"/>
      <c r="F1778" s="108"/>
      <c r="G1778" s="108"/>
      <c r="H1778" s="108"/>
      <c r="I1778" s="108"/>
      <c r="J1778" s="108"/>
    </row>
    <row r="1779" spans="1:10" s="153" customFormat="1" x14ac:dyDescent="0.2">
      <c r="A1779" s="105"/>
      <c r="B1779" s="108"/>
      <c r="C1779" s="108"/>
      <c r="D1779" s="108"/>
      <c r="E1779" s="108"/>
      <c r="F1779" s="108"/>
      <c r="G1779" s="108"/>
      <c r="H1779" s="108"/>
      <c r="I1779" s="108"/>
      <c r="J1779" s="108"/>
    </row>
    <row r="1780" spans="1:10" s="153" customFormat="1" x14ac:dyDescent="0.2">
      <c r="A1780" s="105"/>
      <c r="B1780" s="108"/>
      <c r="C1780" s="108"/>
      <c r="D1780" s="108"/>
      <c r="E1780" s="108"/>
      <c r="F1780" s="108"/>
      <c r="G1780" s="108"/>
      <c r="H1780" s="108"/>
      <c r="I1780" s="108"/>
      <c r="J1780" s="108"/>
    </row>
    <row r="1781" spans="1:10" s="153" customFormat="1" x14ac:dyDescent="0.2">
      <c r="A1781" s="105"/>
      <c r="B1781" s="108"/>
      <c r="C1781" s="108"/>
      <c r="D1781" s="108"/>
      <c r="E1781" s="108"/>
      <c r="F1781" s="108"/>
      <c r="G1781" s="108"/>
      <c r="H1781" s="108"/>
      <c r="I1781" s="108"/>
      <c r="J1781" s="108"/>
    </row>
    <row r="1782" spans="1:10" s="153" customFormat="1" x14ac:dyDescent="0.2">
      <c r="A1782" s="105"/>
      <c r="B1782" s="108"/>
      <c r="C1782" s="108"/>
      <c r="D1782" s="108"/>
      <c r="E1782" s="108"/>
      <c r="F1782" s="108"/>
      <c r="G1782" s="108"/>
      <c r="H1782" s="108"/>
      <c r="I1782" s="108"/>
      <c r="J1782" s="108"/>
    </row>
    <row r="1783" spans="1:10" s="153" customFormat="1" x14ac:dyDescent="0.2">
      <c r="A1783" s="105"/>
      <c r="B1783" s="108"/>
      <c r="C1783" s="108"/>
      <c r="D1783" s="108"/>
      <c r="E1783" s="108"/>
      <c r="F1783" s="108"/>
      <c r="G1783" s="108"/>
      <c r="H1783" s="108"/>
      <c r="I1783" s="108"/>
      <c r="J1783" s="108"/>
    </row>
    <row r="1784" spans="1:10" s="153" customFormat="1" x14ac:dyDescent="0.2">
      <c r="A1784" s="105"/>
      <c r="B1784" s="108"/>
      <c r="C1784" s="108"/>
      <c r="D1784" s="108"/>
      <c r="E1784" s="108"/>
      <c r="F1784" s="108"/>
      <c r="G1784" s="108"/>
      <c r="H1784" s="108"/>
      <c r="I1784" s="108"/>
      <c r="J1784" s="108"/>
    </row>
    <row r="1785" spans="1:10" s="153" customFormat="1" x14ac:dyDescent="0.2">
      <c r="A1785" s="105"/>
      <c r="B1785" s="108"/>
      <c r="C1785" s="108"/>
      <c r="D1785" s="108"/>
      <c r="E1785" s="108"/>
      <c r="F1785" s="108"/>
      <c r="G1785" s="108"/>
      <c r="H1785" s="108"/>
      <c r="I1785" s="108"/>
      <c r="J1785" s="108"/>
    </row>
    <row r="1786" spans="1:10" s="153" customFormat="1" x14ac:dyDescent="0.2">
      <c r="A1786" s="105"/>
      <c r="B1786" s="108"/>
      <c r="C1786" s="108"/>
      <c r="D1786" s="108"/>
      <c r="E1786" s="108"/>
      <c r="F1786" s="108"/>
      <c r="G1786" s="108"/>
      <c r="H1786" s="108"/>
      <c r="I1786" s="108"/>
      <c r="J1786" s="108"/>
    </row>
    <row r="1787" spans="1:10" s="153" customFormat="1" x14ac:dyDescent="0.2">
      <c r="A1787" s="105"/>
      <c r="B1787" s="108"/>
      <c r="C1787" s="108"/>
      <c r="D1787" s="108"/>
      <c r="E1787" s="108"/>
      <c r="F1787" s="108"/>
      <c r="G1787" s="108"/>
      <c r="H1787" s="108"/>
      <c r="I1787" s="108"/>
      <c r="J1787" s="108"/>
    </row>
    <row r="1788" spans="1:10" s="153" customFormat="1" x14ac:dyDescent="0.2">
      <c r="A1788" s="105"/>
      <c r="B1788" s="108"/>
      <c r="C1788" s="108"/>
      <c r="D1788" s="108"/>
      <c r="E1788" s="108"/>
      <c r="F1788" s="108"/>
      <c r="G1788" s="108"/>
      <c r="H1788" s="108"/>
      <c r="I1788" s="108"/>
      <c r="J1788" s="108"/>
    </row>
    <row r="1789" spans="1:10" s="153" customFormat="1" x14ac:dyDescent="0.2">
      <c r="A1789" s="105"/>
      <c r="B1789" s="108"/>
      <c r="C1789" s="108"/>
      <c r="D1789" s="108"/>
      <c r="E1789" s="108"/>
      <c r="F1789" s="108"/>
      <c r="G1789" s="108"/>
      <c r="H1789" s="108"/>
      <c r="I1789" s="108"/>
      <c r="J1789" s="108"/>
    </row>
    <row r="1790" spans="1:10" s="153" customFormat="1" x14ac:dyDescent="0.2">
      <c r="A1790" s="105"/>
      <c r="B1790" s="108"/>
      <c r="C1790" s="108"/>
      <c r="D1790" s="108"/>
      <c r="E1790" s="108"/>
      <c r="F1790" s="108"/>
      <c r="G1790" s="108"/>
      <c r="H1790" s="108"/>
      <c r="I1790" s="108"/>
      <c r="J1790" s="108"/>
    </row>
    <row r="1791" spans="1:10" s="153" customFormat="1" x14ac:dyDescent="0.2">
      <c r="A1791" s="105"/>
      <c r="B1791" s="108"/>
      <c r="C1791" s="108"/>
      <c r="D1791" s="108"/>
      <c r="E1791" s="108"/>
      <c r="F1791" s="108"/>
      <c r="G1791" s="108"/>
      <c r="H1791" s="108"/>
      <c r="I1791" s="108"/>
      <c r="J1791" s="108"/>
    </row>
    <row r="1792" spans="1:10" s="153" customFormat="1" x14ac:dyDescent="0.2">
      <c r="A1792" s="105"/>
      <c r="B1792" s="108"/>
      <c r="C1792" s="108"/>
      <c r="D1792" s="108"/>
      <c r="E1792" s="108"/>
      <c r="F1792" s="108"/>
      <c r="G1792" s="108"/>
      <c r="H1792" s="108"/>
      <c r="I1792" s="108"/>
      <c r="J1792" s="108"/>
    </row>
    <row r="1793" spans="1:10" s="153" customFormat="1" x14ac:dyDescent="0.2">
      <c r="A1793" s="105"/>
      <c r="B1793" s="108"/>
      <c r="C1793" s="108"/>
      <c r="D1793" s="108"/>
      <c r="E1793" s="108"/>
      <c r="F1793" s="108"/>
      <c r="G1793" s="108"/>
      <c r="H1793" s="108"/>
      <c r="I1793" s="108"/>
      <c r="J1793" s="108"/>
    </row>
    <row r="1794" spans="1:10" s="153" customFormat="1" x14ac:dyDescent="0.2">
      <c r="A1794" s="105"/>
      <c r="B1794" s="108"/>
      <c r="C1794" s="108"/>
      <c r="D1794" s="108"/>
      <c r="E1794" s="108"/>
      <c r="F1794" s="108"/>
      <c r="G1794" s="108"/>
      <c r="H1794" s="108"/>
      <c r="I1794" s="108"/>
      <c r="J1794" s="108"/>
    </row>
    <row r="1795" spans="1:10" s="153" customFormat="1" x14ac:dyDescent="0.2">
      <c r="A1795" s="105"/>
      <c r="B1795" s="108"/>
      <c r="C1795" s="108"/>
      <c r="D1795" s="108"/>
      <c r="E1795" s="108"/>
      <c r="F1795" s="108"/>
      <c r="G1795" s="108"/>
      <c r="H1795" s="108"/>
      <c r="I1795" s="108"/>
      <c r="J1795" s="108"/>
    </row>
    <row r="1796" spans="1:10" s="153" customFormat="1" x14ac:dyDescent="0.2">
      <c r="A1796" s="105"/>
      <c r="B1796" s="108"/>
      <c r="C1796" s="108"/>
      <c r="D1796" s="108"/>
      <c r="E1796" s="108"/>
      <c r="F1796" s="108"/>
      <c r="G1796" s="108"/>
      <c r="H1796" s="108"/>
      <c r="I1796" s="108"/>
      <c r="J1796" s="108"/>
    </row>
    <row r="1797" spans="1:10" s="153" customFormat="1" x14ac:dyDescent="0.2">
      <c r="A1797" s="105"/>
      <c r="B1797" s="108"/>
      <c r="C1797" s="108"/>
      <c r="D1797" s="108"/>
      <c r="E1797" s="108"/>
      <c r="F1797" s="108"/>
      <c r="G1797" s="108"/>
      <c r="H1797" s="108"/>
      <c r="I1797" s="108"/>
      <c r="J1797" s="108"/>
    </row>
    <row r="1798" spans="1:10" s="153" customFormat="1" x14ac:dyDescent="0.2">
      <c r="A1798" s="105"/>
      <c r="B1798" s="108"/>
      <c r="C1798" s="108"/>
      <c r="D1798" s="108"/>
      <c r="E1798" s="108"/>
      <c r="F1798" s="108"/>
      <c r="G1798" s="108"/>
      <c r="H1798" s="108"/>
      <c r="I1798" s="108"/>
      <c r="J1798" s="108"/>
    </row>
    <row r="1799" spans="1:10" s="153" customFormat="1" x14ac:dyDescent="0.2">
      <c r="A1799" s="105"/>
      <c r="B1799" s="108"/>
      <c r="C1799" s="108"/>
      <c r="D1799" s="108"/>
      <c r="E1799" s="108"/>
      <c r="F1799" s="108"/>
      <c r="G1799" s="108"/>
      <c r="H1799" s="108"/>
      <c r="I1799" s="108"/>
      <c r="J1799" s="108"/>
    </row>
    <row r="1800" spans="1:10" s="153" customFormat="1" x14ac:dyDescent="0.2">
      <c r="A1800" s="105"/>
      <c r="B1800" s="108"/>
      <c r="C1800" s="108"/>
      <c r="D1800" s="108"/>
      <c r="E1800" s="108"/>
      <c r="F1800" s="108"/>
      <c r="G1800" s="108"/>
      <c r="H1800" s="108"/>
      <c r="I1800" s="108"/>
      <c r="J1800" s="108"/>
    </row>
    <row r="1801" spans="1:10" s="153" customFormat="1" x14ac:dyDescent="0.2">
      <c r="A1801" s="105"/>
      <c r="B1801" s="108"/>
      <c r="C1801" s="108"/>
      <c r="D1801" s="108"/>
      <c r="E1801" s="108"/>
      <c r="F1801" s="108"/>
      <c r="G1801" s="108"/>
      <c r="H1801" s="108"/>
      <c r="I1801" s="108"/>
      <c r="J1801" s="108"/>
    </row>
    <row r="1802" spans="1:10" s="153" customFormat="1" x14ac:dyDescent="0.2">
      <c r="A1802" s="105"/>
      <c r="B1802" s="108"/>
      <c r="C1802" s="108"/>
      <c r="D1802" s="108"/>
      <c r="E1802" s="108"/>
      <c r="F1802" s="108"/>
      <c r="G1802" s="108"/>
      <c r="H1802" s="108"/>
      <c r="I1802" s="108"/>
      <c r="J1802" s="108"/>
    </row>
    <row r="1803" spans="1:10" s="153" customFormat="1" x14ac:dyDescent="0.2">
      <c r="A1803" s="105"/>
      <c r="B1803" s="108"/>
      <c r="C1803" s="108"/>
      <c r="D1803" s="108"/>
      <c r="E1803" s="108"/>
      <c r="F1803" s="108"/>
      <c r="G1803" s="108"/>
      <c r="H1803" s="108"/>
      <c r="I1803" s="108"/>
      <c r="J1803" s="108"/>
    </row>
    <row r="1804" spans="1:10" s="153" customFormat="1" x14ac:dyDescent="0.2">
      <c r="A1804" s="105"/>
      <c r="B1804" s="108"/>
      <c r="C1804" s="108"/>
      <c r="D1804" s="108"/>
      <c r="E1804" s="108"/>
      <c r="F1804" s="108"/>
      <c r="G1804" s="108"/>
      <c r="H1804" s="108"/>
      <c r="I1804" s="108"/>
      <c r="J1804" s="108"/>
    </row>
    <row r="1805" spans="1:10" s="153" customFormat="1" x14ac:dyDescent="0.2">
      <c r="A1805" s="105"/>
      <c r="B1805" s="108"/>
      <c r="C1805" s="108"/>
      <c r="D1805" s="108"/>
      <c r="E1805" s="108"/>
      <c r="F1805" s="108"/>
      <c r="G1805" s="108"/>
      <c r="H1805" s="108"/>
      <c r="I1805" s="108"/>
      <c r="J1805" s="108"/>
    </row>
    <row r="1806" spans="1:10" s="153" customFormat="1" x14ac:dyDescent="0.2">
      <c r="A1806" s="105"/>
      <c r="B1806" s="108"/>
      <c r="C1806" s="108"/>
      <c r="D1806" s="108"/>
      <c r="E1806" s="108"/>
      <c r="F1806" s="108"/>
      <c r="G1806" s="108"/>
      <c r="H1806" s="108"/>
      <c r="I1806" s="108"/>
      <c r="J1806" s="108"/>
    </row>
    <row r="1807" spans="1:10" s="153" customFormat="1" x14ac:dyDescent="0.2">
      <c r="A1807" s="105"/>
      <c r="B1807" s="108"/>
      <c r="C1807" s="108"/>
      <c r="D1807" s="108"/>
      <c r="E1807" s="108"/>
      <c r="F1807" s="108"/>
      <c r="G1807" s="108"/>
      <c r="H1807" s="108"/>
      <c r="I1807" s="108"/>
      <c r="J1807" s="108"/>
    </row>
    <row r="1808" spans="1:10" s="153" customFormat="1" x14ac:dyDescent="0.2">
      <c r="A1808" s="105"/>
      <c r="B1808" s="108"/>
      <c r="C1808" s="108"/>
      <c r="D1808" s="108"/>
      <c r="E1808" s="108"/>
      <c r="F1808" s="108"/>
      <c r="G1808" s="108"/>
      <c r="H1808" s="108"/>
      <c r="I1808" s="108"/>
      <c r="J1808" s="108"/>
    </row>
    <row r="1809" spans="1:10" s="153" customFormat="1" x14ac:dyDescent="0.2">
      <c r="A1809" s="105"/>
      <c r="B1809" s="108"/>
      <c r="C1809" s="108"/>
      <c r="D1809" s="108"/>
      <c r="E1809" s="108"/>
      <c r="F1809" s="108"/>
      <c r="G1809" s="108"/>
      <c r="H1809" s="108"/>
      <c r="I1809" s="108"/>
      <c r="J1809" s="108"/>
    </row>
    <row r="1810" spans="1:10" s="153" customFormat="1" x14ac:dyDescent="0.2">
      <c r="A1810" s="105"/>
      <c r="B1810" s="108"/>
      <c r="C1810" s="108"/>
      <c r="D1810" s="108"/>
      <c r="E1810" s="108"/>
      <c r="F1810" s="108"/>
      <c r="G1810" s="108"/>
      <c r="H1810" s="108"/>
      <c r="I1810" s="108"/>
      <c r="J1810" s="108"/>
    </row>
    <row r="1811" spans="1:10" s="153" customFormat="1" x14ac:dyDescent="0.2">
      <c r="A1811" s="105"/>
      <c r="B1811" s="108"/>
      <c r="C1811" s="108"/>
      <c r="D1811" s="108"/>
      <c r="E1811" s="108"/>
      <c r="F1811" s="108"/>
      <c r="G1811" s="108"/>
      <c r="H1811" s="108"/>
      <c r="I1811" s="108"/>
      <c r="J1811" s="108"/>
    </row>
    <row r="1812" spans="1:10" s="153" customFormat="1" x14ac:dyDescent="0.2">
      <c r="A1812" s="105"/>
      <c r="B1812" s="108"/>
      <c r="C1812" s="108"/>
      <c r="D1812" s="108"/>
      <c r="E1812" s="108"/>
      <c r="F1812" s="108"/>
      <c r="G1812" s="108"/>
      <c r="H1812" s="108"/>
      <c r="I1812" s="108"/>
      <c r="J1812" s="108"/>
    </row>
    <row r="1813" spans="1:10" s="153" customFormat="1" x14ac:dyDescent="0.2">
      <c r="A1813" s="105"/>
      <c r="B1813" s="108"/>
      <c r="C1813" s="108"/>
      <c r="D1813" s="108"/>
      <c r="E1813" s="108"/>
      <c r="F1813" s="108"/>
      <c r="G1813" s="108"/>
      <c r="H1813" s="108"/>
      <c r="I1813" s="108"/>
      <c r="J1813" s="108"/>
    </row>
    <row r="1814" spans="1:10" s="153" customFormat="1" x14ac:dyDescent="0.2">
      <c r="A1814" s="105"/>
      <c r="B1814" s="108"/>
      <c r="C1814" s="108"/>
      <c r="D1814" s="108"/>
      <c r="E1814" s="108"/>
      <c r="F1814" s="108"/>
      <c r="G1814" s="108"/>
      <c r="H1814" s="108"/>
      <c r="I1814" s="108"/>
      <c r="J1814" s="108"/>
    </row>
    <row r="1815" spans="1:10" s="153" customFormat="1" x14ac:dyDescent="0.2">
      <c r="A1815" s="105"/>
      <c r="B1815" s="108"/>
      <c r="C1815" s="108"/>
      <c r="D1815" s="108"/>
      <c r="E1815" s="108"/>
      <c r="F1815" s="108"/>
      <c r="G1815" s="108"/>
      <c r="H1815" s="108"/>
      <c r="I1815" s="108"/>
      <c r="J1815" s="108"/>
    </row>
    <row r="1816" spans="1:10" s="153" customFormat="1" x14ac:dyDescent="0.2">
      <c r="A1816" s="105"/>
      <c r="B1816" s="108"/>
      <c r="C1816" s="108"/>
      <c r="D1816" s="108"/>
      <c r="E1816" s="108"/>
      <c r="F1816" s="108"/>
      <c r="G1816" s="108"/>
      <c r="H1816" s="108"/>
      <c r="I1816" s="108"/>
      <c r="J1816" s="108"/>
    </row>
    <row r="1817" spans="1:10" s="153" customFormat="1" x14ac:dyDescent="0.2">
      <c r="A1817" s="105"/>
      <c r="B1817" s="108"/>
      <c r="C1817" s="108"/>
      <c r="D1817" s="108"/>
      <c r="E1817" s="108"/>
      <c r="F1817" s="108"/>
      <c r="G1817" s="108"/>
      <c r="H1817" s="108"/>
      <c r="I1817" s="108"/>
      <c r="J1817" s="108"/>
    </row>
    <row r="1818" spans="1:10" s="153" customFormat="1" x14ac:dyDescent="0.2">
      <c r="A1818" s="105"/>
      <c r="B1818" s="108"/>
      <c r="C1818" s="108"/>
      <c r="D1818" s="108"/>
      <c r="E1818" s="108"/>
      <c r="F1818" s="108"/>
      <c r="G1818" s="108"/>
      <c r="H1818" s="108"/>
      <c r="I1818" s="108"/>
      <c r="J1818" s="108"/>
    </row>
    <row r="1819" spans="1:10" s="153" customFormat="1" x14ac:dyDescent="0.2">
      <c r="A1819" s="105"/>
      <c r="B1819" s="108"/>
      <c r="C1819" s="108"/>
      <c r="D1819" s="108"/>
      <c r="E1819" s="108"/>
      <c r="F1819" s="108"/>
      <c r="G1819" s="108"/>
      <c r="H1819" s="108"/>
      <c r="I1819" s="108"/>
      <c r="J1819" s="108"/>
    </row>
    <row r="1820" spans="1:10" s="153" customFormat="1" x14ac:dyDescent="0.2">
      <c r="A1820" s="105"/>
      <c r="B1820" s="108"/>
      <c r="C1820" s="108"/>
      <c r="D1820" s="108"/>
      <c r="E1820" s="108"/>
      <c r="F1820" s="108"/>
      <c r="G1820" s="108"/>
      <c r="H1820" s="108"/>
      <c r="I1820" s="108"/>
      <c r="J1820" s="108"/>
    </row>
    <row r="1821" spans="1:10" s="153" customFormat="1" x14ac:dyDescent="0.2">
      <c r="A1821" s="105"/>
      <c r="B1821" s="108"/>
      <c r="C1821" s="108"/>
      <c r="D1821" s="108"/>
      <c r="E1821" s="108"/>
      <c r="F1821" s="108"/>
      <c r="G1821" s="108"/>
      <c r="H1821" s="108"/>
      <c r="I1821" s="108"/>
      <c r="J1821" s="108"/>
    </row>
    <row r="1822" spans="1:10" s="153" customFormat="1" x14ac:dyDescent="0.2">
      <c r="A1822" s="105"/>
      <c r="B1822" s="108"/>
      <c r="C1822" s="108"/>
      <c r="D1822" s="108"/>
      <c r="E1822" s="108"/>
      <c r="F1822" s="108"/>
      <c r="G1822" s="108"/>
      <c r="H1822" s="108"/>
      <c r="I1822" s="108"/>
      <c r="J1822" s="108"/>
    </row>
    <row r="1823" spans="1:10" s="153" customFormat="1" x14ac:dyDescent="0.2">
      <c r="A1823" s="105"/>
      <c r="B1823" s="108"/>
      <c r="C1823" s="108"/>
      <c r="D1823" s="108"/>
      <c r="E1823" s="108"/>
      <c r="F1823" s="108"/>
      <c r="G1823" s="108"/>
      <c r="H1823" s="108"/>
      <c r="I1823" s="108"/>
      <c r="J1823" s="108"/>
    </row>
    <row r="1824" spans="1:10" s="153" customFormat="1" x14ac:dyDescent="0.2">
      <c r="A1824" s="105"/>
      <c r="B1824" s="108"/>
      <c r="C1824" s="108"/>
      <c r="D1824" s="108"/>
      <c r="E1824" s="108"/>
      <c r="F1824" s="108"/>
      <c r="G1824" s="108"/>
      <c r="H1824" s="108"/>
      <c r="I1824" s="108"/>
      <c r="J1824" s="108"/>
    </row>
    <row r="1825" spans="1:10" s="153" customFormat="1" x14ac:dyDescent="0.2">
      <c r="A1825" s="105"/>
      <c r="B1825" s="108"/>
      <c r="C1825" s="108"/>
      <c r="D1825" s="108"/>
      <c r="E1825" s="108"/>
      <c r="F1825" s="108"/>
      <c r="G1825" s="108"/>
      <c r="H1825" s="108"/>
      <c r="I1825" s="108"/>
      <c r="J1825" s="108"/>
    </row>
    <row r="1826" spans="1:10" s="153" customFormat="1" x14ac:dyDescent="0.2">
      <c r="A1826" s="105"/>
      <c r="B1826" s="108"/>
      <c r="C1826" s="108"/>
      <c r="D1826" s="108"/>
      <c r="E1826" s="108"/>
      <c r="F1826" s="108"/>
      <c r="G1826" s="108"/>
      <c r="H1826" s="108"/>
      <c r="I1826" s="108"/>
      <c r="J1826" s="108"/>
    </row>
    <row r="1827" spans="1:10" s="153" customFormat="1" x14ac:dyDescent="0.2">
      <c r="A1827" s="105"/>
      <c r="B1827" s="108"/>
      <c r="C1827" s="108"/>
      <c r="D1827" s="108"/>
      <c r="E1827" s="108"/>
      <c r="F1827" s="108"/>
      <c r="G1827" s="108"/>
      <c r="H1827" s="108"/>
      <c r="I1827" s="108"/>
      <c r="J1827" s="108"/>
    </row>
    <row r="1828" spans="1:10" s="153" customFormat="1" x14ac:dyDescent="0.2">
      <c r="A1828" s="105"/>
      <c r="B1828" s="108"/>
      <c r="C1828" s="108"/>
      <c r="D1828" s="108"/>
      <c r="E1828" s="108"/>
      <c r="F1828" s="108"/>
      <c r="G1828" s="108"/>
      <c r="H1828" s="108"/>
      <c r="I1828" s="108"/>
      <c r="J1828" s="108"/>
    </row>
    <row r="1829" spans="1:10" s="153" customFormat="1" x14ac:dyDescent="0.2">
      <c r="A1829" s="105"/>
      <c r="B1829" s="108"/>
      <c r="C1829" s="108"/>
      <c r="D1829" s="108"/>
      <c r="E1829" s="108"/>
      <c r="F1829" s="108"/>
      <c r="G1829" s="108"/>
      <c r="H1829" s="108"/>
      <c r="I1829" s="108"/>
      <c r="J1829" s="108"/>
    </row>
    <row r="1830" spans="1:10" s="153" customFormat="1" x14ac:dyDescent="0.2">
      <c r="A1830" s="105"/>
      <c r="B1830" s="108"/>
      <c r="C1830" s="108"/>
      <c r="D1830" s="108"/>
      <c r="E1830" s="108"/>
      <c r="F1830" s="108"/>
      <c r="G1830" s="108"/>
      <c r="H1830" s="108"/>
      <c r="I1830" s="108"/>
      <c r="J1830" s="108"/>
    </row>
    <row r="1831" spans="1:10" s="153" customFormat="1" x14ac:dyDescent="0.2">
      <c r="A1831" s="105"/>
      <c r="B1831" s="108"/>
      <c r="C1831" s="108"/>
      <c r="D1831" s="108"/>
      <c r="E1831" s="108"/>
      <c r="F1831" s="108"/>
      <c r="G1831" s="108"/>
      <c r="H1831" s="108"/>
      <c r="I1831" s="108"/>
      <c r="J1831" s="108"/>
    </row>
    <row r="1832" spans="1:10" s="153" customFormat="1" x14ac:dyDescent="0.2">
      <c r="A1832" s="105"/>
      <c r="B1832" s="108"/>
      <c r="C1832" s="108"/>
      <c r="D1832" s="108"/>
      <c r="E1832" s="108"/>
      <c r="F1832" s="108"/>
      <c r="G1832" s="108"/>
      <c r="H1832" s="108"/>
      <c r="I1832" s="108"/>
      <c r="J1832" s="108"/>
    </row>
    <row r="1833" spans="1:10" s="153" customFormat="1" x14ac:dyDescent="0.2">
      <c r="A1833" s="105"/>
      <c r="B1833" s="108"/>
      <c r="C1833" s="108"/>
      <c r="D1833" s="108"/>
      <c r="E1833" s="108"/>
      <c r="F1833" s="108"/>
      <c r="G1833" s="108"/>
      <c r="H1833" s="108"/>
      <c r="I1833" s="108"/>
      <c r="J1833" s="108"/>
    </row>
    <row r="1834" spans="1:10" s="153" customFormat="1" x14ac:dyDescent="0.2">
      <c r="A1834" s="105"/>
      <c r="B1834" s="108"/>
      <c r="C1834" s="108"/>
      <c r="D1834" s="108"/>
      <c r="E1834" s="108"/>
      <c r="F1834" s="108"/>
      <c r="G1834" s="108"/>
      <c r="H1834" s="108"/>
      <c r="I1834" s="108"/>
      <c r="J1834" s="108"/>
    </row>
    <row r="1835" spans="1:10" s="153" customFormat="1" x14ac:dyDescent="0.2">
      <c r="A1835" s="105"/>
      <c r="B1835" s="108"/>
      <c r="C1835" s="108"/>
      <c r="D1835" s="108"/>
      <c r="E1835" s="108"/>
      <c r="F1835" s="108"/>
      <c r="G1835" s="108"/>
      <c r="H1835" s="108"/>
      <c r="I1835" s="108"/>
      <c r="J1835" s="108"/>
    </row>
    <row r="1836" spans="1:10" s="153" customFormat="1" x14ac:dyDescent="0.2">
      <c r="A1836" s="105"/>
      <c r="B1836" s="108"/>
      <c r="C1836" s="108"/>
      <c r="D1836" s="108"/>
      <c r="E1836" s="108"/>
      <c r="F1836" s="108"/>
      <c r="G1836" s="108"/>
      <c r="H1836" s="108"/>
      <c r="I1836" s="108"/>
      <c r="J1836" s="108"/>
    </row>
    <row r="1837" spans="1:10" s="153" customFormat="1" x14ac:dyDescent="0.2">
      <c r="A1837" s="105"/>
      <c r="B1837" s="108"/>
      <c r="C1837" s="108"/>
      <c r="D1837" s="108"/>
      <c r="E1837" s="108"/>
      <c r="F1837" s="108"/>
      <c r="G1837" s="108"/>
      <c r="H1837" s="108"/>
      <c r="I1837" s="108"/>
      <c r="J1837" s="108"/>
    </row>
    <row r="1838" spans="1:10" s="153" customFormat="1" x14ac:dyDescent="0.2">
      <c r="A1838" s="105"/>
      <c r="B1838" s="108"/>
      <c r="C1838" s="108"/>
      <c r="D1838" s="108"/>
      <c r="E1838" s="108"/>
      <c r="F1838" s="108"/>
      <c r="G1838" s="108"/>
      <c r="H1838" s="108"/>
      <c r="I1838" s="108"/>
      <c r="J1838" s="108"/>
    </row>
    <row r="1839" spans="1:10" s="153" customFormat="1" x14ac:dyDescent="0.2">
      <c r="A1839" s="105"/>
      <c r="B1839" s="108"/>
      <c r="C1839" s="108"/>
      <c r="D1839" s="108"/>
      <c r="E1839" s="108"/>
      <c r="F1839" s="108"/>
      <c r="G1839" s="108"/>
      <c r="H1839" s="108"/>
      <c r="I1839" s="108"/>
      <c r="J1839" s="108"/>
    </row>
    <row r="1840" spans="1:10" s="153" customFormat="1" x14ac:dyDescent="0.2">
      <c r="A1840" s="105"/>
      <c r="B1840" s="108"/>
      <c r="C1840" s="108"/>
      <c r="D1840" s="108"/>
      <c r="E1840" s="108"/>
      <c r="F1840" s="108"/>
      <c r="G1840" s="108"/>
      <c r="H1840" s="108"/>
      <c r="I1840" s="108"/>
      <c r="J1840" s="108"/>
    </row>
    <row r="1841" spans="1:10" s="153" customFormat="1" x14ac:dyDescent="0.2">
      <c r="A1841" s="105"/>
      <c r="B1841" s="108"/>
      <c r="C1841" s="108"/>
      <c r="D1841" s="108"/>
      <c r="E1841" s="108"/>
      <c r="F1841" s="108"/>
      <c r="G1841" s="108"/>
      <c r="H1841" s="108"/>
      <c r="I1841" s="108"/>
      <c r="J1841" s="108"/>
    </row>
    <row r="1842" spans="1:10" s="153" customFormat="1" x14ac:dyDescent="0.2">
      <c r="A1842" s="105"/>
      <c r="B1842" s="108"/>
      <c r="C1842" s="108"/>
      <c r="D1842" s="108"/>
      <c r="E1842" s="108"/>
      <c r="F1842" s="108"/>
      <c r="G1842" s="108"/>
      <c r="H1842" s="108"/>
      <c r="I1842" s="108"/>
      <c r="J1842" s="108"/>
    </row>
    <row r="1843" spans="1:10" s="153" customFormat="1" x14ac:dyDescent="0.2">
      <c r="A1843" s="105"/>
      <c r="B1843" s="108"/>
      <c r="C1843" s="108"/>
      <c r="D1843" s="108"/>
      <c r="E1843" s="108"/>
      <c r="F1843" s="108"/>
      <c r="G1843" s="108"/>
      <c r="H1843" s="108"/>
      <c r="I1843" s="108"/>
      <c r="J1843" s="108"/>
    </row>
    <row r="1844" spans="1:10" s="153" customFormat="1" x14ac:dyDescent="0.2">
      <c r="A1844" s="105"/>
      <c r="B1844" s="108"/>
      <c r="C1844" s="108"/>
      <c r="D1844" s="108"/>
      <c r="E1844" s="108"/>
      <c r="F1844" s="108"/>
      <c r="G1844" s="108"/>
      <c r="H1844" s="108"/>
      <c r="I1844" s="108"/>
      <c r="J1844" s="108"/>
    </row>
    <row r="1845" spans="1:10" s="153" customFormat="1" x14ac:dyDescent="0.2">
      <c r="A1845" s="105"/>
      <c r="B1845" s="108"/>
      <c r="C1845" s="108"/>
      <c r="D1845" s="108"/>
      <c r="E1845" s="108"/>
      <c r="F1845" s="108"/>
      <c r="G1845" s="108"/>
      <c r="H1845" s="108"/>
      <c r="I1845" s="108"/>
      <c r="J1845" s="108"/>
    </row>
    <row r="1846" spans="1:10" s="153" customFormat="1" x14ac:dyDescent="0.2">
      <c r="A1846" s="105"/>
      <c r="B1846" s="108"/>
      <c r="C1846" s="108"/>
      <c r="D1846" s="108"/>
      <c r="E1846" s="108"/>
      <c r="F1846" s="108"/>
      <c r="G1846" s="108"/>
      <c r="H1846" s="108"/>
      <c r="I1846" s="108"/>
      <c r="J1846" s="108"/>
    </row>
    <row r="1847" spans="1:10" s="153" customFormat="1" x14ac:dyDescent="0.2">
      <c r="A1847" s="105"/>
      <c r="B1847" s="108"/>
      <c r="C1847" s="108"/>
      <c r="D1847" s="108"/>
      <c r="E1847" s="108"/>
      <c r="F1847" s="108"/>
      <c r="G1847" s="108"/>
      <c r="H1847" s="108"/>
      <c r="I1847" s="108"/>
      <c r="J1847" s="108"/>
    </row>
    <row r="1848" spans="1:10" s="153" customFormat="1" x14ac:dyDescent="0.2">
      <c r="A1848" s="105"/>
      <c r="B1848" s="108"/>
      <c r="C1848" s="108"/>
      <c r="D1848" s="108"/>
      <c r="E1848" s="108"/>
      <c r="F1848" s="108"/>
      <c r="G1848" s="108"/>
      <c r="H1848" s="108"/>
      <c r="I1848" s="108"/>
      <c r="J1848" s="108"/>
    </row>
    <row r="1849" spans="1:10" s="153" customFormat="1" x14ac:dyDescent="0.2">
      <c r="A1849" s="105"/>
      <c r="B1849" s="108"/>
      <c r="C1849" s="108"/>
      <c r="D1849" s="108"/>
      <c r="E1849" s="108"/>
      <c r="F1849" s="108"/>
      <c r="G1849" s="108"/>
      <c r="H1849" s="108"/>
      <c r="I1849" s="108"/>
      <c r="J1849" s="108"/>
    </row>
    <row r="1850" spans="1:10" s="153" customFormat="1" x14ac:dyDescent="0.2">
      <c r="A1850" s="105"/>
      <c r="B1850" s="108"/>
      <c r="C1850" s="108"/>
      <c r="D1850" s="108"/>
      <c r="E1850" s="108"/>
      <c r="F1850" s="108"/>
      <c r="G1850" s="108"/>
      <c r="H1850" s="108"/>
      <c r="I1850" s="108"/>
      <c r="J1850" s="108"/>
    </row>
    <row r="1851" spans="1:10" s="153" customFormat="1" x14ac:dyDescent="0.2">
      <c r="A1851" s="105"/>
      <c r="B1851" s="108"/>
      <c r="C1851" s="108"/>
      <c r="D1851" s="108"/>
      <c r="E1851" s="108"/>
      <c r="F1851" s="108"/>
      <c r="G1851" s="108"/>
      <c r="H1851" s="108"/>
      <c r="I1851" s="108"/>
      <c r="J1851" s="108"/>
    </row>
    <row r="1852" spans="1:10" s="153" customFormat="1" x14ac:dyDescent="0.2">
      <c r="A1852" s="105"/>
      <c r="B1852" s="108"/>
      <c r="C1852" s="108"/>
      <c r="D1852" s="108"/>
      <c r="E1852" s="108"/>
      <c r="F1852" s="108"/>
      <c r="G1852" s="108"/>
      <c r="H1852" s="108"/>
      <c r="I1852" s="108"/>
      <c r="J1852" s="108"/>
    </row>
    <row r="1853" spans="1:10" s="153" customFormat="1" x14ac:dyDescent="0.2">
      <c r="A1853" s="105"/>
      <c r="B1853" s="108"/>
      <c r="C1853" s="108"/>
      <c r="D1853" s="108"/>
      <c r="E1853" s="108"/>
      <c r="F1853" s="108"/>
      <c r="G1853" s="108"/>
      <c r="H1853" s="108"/>
      <c r="I1853" s="108"/>
      <c r="J1853" s="108"/>
    </row>
    <row r="1854" spans="1:10" s="153" customFormat="1" x14ac:dyDescent="0.2">
      <c r="A1854" s="105"/>
      <c r="B1854" s="108"/>
      <c r="C1854" s="108"/>
      <c r="D1854" s="108"/>
      <c r="E1854" s="108"/>
      <c r="F1854" s="108"/>
      <c r="G1854" s="108"/>
      <c r="H1854" s="108"/>
      <c r="I1854" s="108"/>
      <c r="J1854" s="108"/>
    </row>
    <row r="1855" spans="1:10" s="153" customFormat="1" x14ac:dyDescent="0.2">
      <c r="A1855" s="105"/>
      <c r="B1855" s="108"/>
      <c r="C1855" s="108"/>
      <c r="D1855" s="108"/>
      <c r="E1855" s="108"/>
      <c r="F1855" s="108"/>
      <c r="G1855" s="108"/>
      <c r="H1855" s="108"/>
      <c r="I1855" s="108"/>
      <c r="J1855" s="108"/>
    </row>
    <row r="1856" spans="1:10" s="153" customFormat="1" x14ac:dyDescent="0.2">
      <c r="A1856" s="105"/>
      <c r="B1856" s="108"/>
      <c r="C1856" s="108"/>
      <c r="D1856" s="108"/>
      <c r="E1856" s="108"/>
      <c r="F1856" s="108"/>
      <c r="G1856" s="108"/>
      <c r="H1856" s="108"/>
      <c r="I1856" s="108"/>
      <c r="J1856" s="108"/>
    </row>
    <row r="1857" spans="1:10" s="153" customFormat="1" x14ac:dyDescent="0.2">
      <c r="A1857" s="105"/>
      <c r="B1857" s="108"/>
      <c r="C1857" s="108"/>
      <c r="D1857" s="108"/>
      <c r="E1857" s="108"/>
      <c r="F1857" s="108"/>
      <c r="G1857" s="108"/>
      <c r="H1857" s="108"/>
      <c r="I1857" s="108"/>
      <c r="J1857" s="108"/>
    </row>
    <row r="1858" spans="1:10" s="153" customFormat="1" x14ac:dyDescent="0.2">
      <c r="A1858" s="105"/>
      <c r="B1858" s="108"/>
      <c r="C1858" s="108"/>
      <c r="D1858" s="108"/>
      <c r="E1858" s="108"/>
      <c r="F1858" s="108"/>
      <c r="G1858" s="108"/>
      <c r="H1858" s="108"/>
      <c r="I1858" s="108"/>
      <c r="J1858" s="108"/>
    </row>
    <row r="1859" spans="1:10" s="153" customFormat="1" x14ac:dyDescent="0.2">
      <c r="A1859" s="105"/>
      <c r="B1859" s="108"/>
      <c r="C1859" s="108"/>
      <c r="D1859" s="108"/>
      <c r="E1859" s="108"/>
      <c r="F1859" s="108"/>
      <c r="G1859" s="108"/>
      <c r="H1859" s="108"/>
      <c r="I1859" s="108"/>
      <c r="J1859" s="108"/>
    </row>
    <row r="1860" spans="1:10" s="153" customFormat="1" x14ac:dyDescent="0.2">
      <c r="A1860" s="105"/>
      <c r="B1860" s="108"/>
      <c r="C1860" s="108"/>
      <c r="D1860" s="108"/>
      <c r="E1860" s="108"/>
      <c r="F1860" s="108"/>
      <c r="G1860" s="108"/>
      <c r="H1860" s="108"/>
      <c r="I1860" s="108"/>
      <c r="J1860" s="108"/>
    </row>
    <row r="1861" spans="1:10" s="153" customFormat="1" x14ac:dyDescent="0.2">
      <c r="A1861" s="105"/>
      <c r="B1861" s="108"/>
      <c r="C1861" s="108"/>
      <c r="D1861" s="108"/>
      <c r="E1861" s="108"/>
      <c r="F1861" s="108"/>
      <c r="G1861" s="108"/>
      <c r="H1861" s="108"/>
      <c r="I1861" s="108"/>
      <c r="J1861" s="108"/>
    </row>
    <row r="1862" spans="1:10" s="153" customFormat="1" x14ac:dyDescent="0.2">
      <c r="A1862" s="105"/>
      <c r="B1862" s="108"/>
      <c r="C1862" s="108"/>
      <c r="D1862" s="108"/>
      <c r="E1862" s="108"/>
      <c r="F1862" s="108"/>
      <c r="G1862" s="108"/>
      <c r="H1862" s="108"/>
      <c r="I1862" s="108"/>
      <c r="J1862" s="108"/>
    </row>
    <row r="1863" spans="1:10" s="153" customFormat="1" x14ac:dyDescent="0.2">
      <c r="A1863" s="105"/>
      <c r="B1863" s="108"/>
      <c r="C1863" s="108"/>
      <c r="D1863" s="108"/>
      <c r="E1863" s="108"/>
      <c r="F1863" s="108"/>
      <c r="G1863" s="108"/>
      <c r="H1863" s="108"/>
      <c r="I1863" s="108"/>
      <c r="J1863" s="108"/>
    </row>
    <row r="1864" spans="1:10" s="153" customFormat="1" x14ac:dyDescent="0.2">
      <c r="A1864" s="105"/>
      <c r="B1864" s="108"/>
      <c r="C1864" s="108"/>
      <c r="D1864" s="108"/>
      <c r="E1864" s="108"/>
      <c r="F1864" s="108"/>
      <c r="G1864" s="108"/>
      <c r="H1864" s="108"/>
      <c r="I1864" s="108"/>
      <c r="J1864" s="108"/>
    </row>
    <row r="1865" spans="1:10" s="153" customFormat="1" x14ac:dyDescent="0.2">
      <c r="A1865" s="105"/>
      <c r="B1865" s="108"/>
      <c r="C1865" s="108"/>
      <c r="D1865" s="108"/>
      <c r="E1865" s="108"/>
      <c r="F1865" s="108"/>
      <c r="G1865" s="108"/>
      <c r="H1865" s="108"/>
      <c r="I1865" s="108"/>
      <c r="J1865" s="108"/>
    </row>
    <row r="1866" spans="1:10" s="153" customFormat="1" x14ac:dyDescent="0.2">
      <c r="A1866" s="105"/>
      <c r="B1866" s="108"/>
      <c r="C1866" s="108"/>
      <c r="D1866" s="108"/>
      <c r="E1866" s="108"/>
      <c r="F1866" s="108"/>
      <c r="G1866" s="108"/>
      <c r="H1866" s="108"/>
      <c r="I1866" s="108"/>
      <c r="J1866" s="108"/>
    </row>
    <row r="1867" spans="1:10" s="153" customFormat="1" x14ac:dyDescent="0.2">
      <c r="A1867" s="105"/>
      <c r="B1867" s="108"/>
      <c r="C1867" s="108"/>
      <c r="D1867" s="108"/>
      <c r="E1867" s="108"/>
      <c r="F1867" s="108"/>
      <c r="G1867" s="108"/>
      <c r="H1867" s="108"/>
      <c r="I1867" s="108"/>
      <c r="J1867" s="108"/>
    </row>
    <row r="1868" spans="1:10" s="153" customFormat="1" x14ac:dyDescent="0.2">
      <c r="A1868" s="105"/>
      <c r="B1868" s="108"/>
      <c r="C1868" s="108"/>
      <c r="D1868" s="108"/>
      <c r="E1868" s="108"/>
      <c r="F1868" s="108"/>
      <c r="G1868" s="108"/>
      <c r="H1868" s="108"/>
      <c r="I1868" s="108"/>
      <c r="J1868" s="108"/>
    </row>
    <row r="1869" spans="1:10" s="153" customFormat="1" x14ac:dyDescent="0.2">
      <c r="A1869" s="105"/>
      <c r="B1869" s="108"/>
      <c r="C1869" s="108"/>
      <c r="D1869" s="108"/>
      <c r="E1869" s="108"/>
      <c r="F1869" s="108"/>
      <c r="G1869" s="108"/>
      <c r="H1869" s="108"/>
      <c r="I1869" s="108"/>
      <c r="J1869" s="108"/>
    </row>
    <row r="1870" spans="1:10" s="153" customFormat="1" x14ac:dyDescent="0.2">
      <c r="A1870" s="105"/>
      <c r="B1870" s="108"/>
      <c r="C1870" s="108"/>
      <c r="D1870" s="108"/>
      <c r="E1870" s="108"/>
      <c r="F1870" s="108"/>
      <c r="G1870" s="108"/>
      <c r="H1870" s="108"/>
      <c r="I1870" s="108"/>
      <c r="J1870" s="108"/>
    </row>
    <row r="1871" spans="1:10" s="153" customFormat="1" x14ac:dyDescent="0.2">
      <c r="A1871" s="105"/>
      <c r="B1871" s="108"/>
      <c r="C1871" s="108"/>
      <c r="D1871" s="108"/>
      <c r="E1871" s="108"/>
      <c r="F1871" s="108"/>
      <c r="G1871" s="108"/>
      <c r="H1871" s="108"/>
      <c r="I1871" s="108"/>
      <c r="J1871" s="108"/>
    </row>
    <row r="1872" spans="1:10" s="153" customFormat="1" x14ac:dyDescent="0.2">
      <c r="A1872" s="105"/>
      <c r="B1872" s="108"/>
      <c r="C1872" s="108"/>
      <c r="D1872" s="108"/>
      <c r="E1872" s="108"/>
      <c r="F1872" s="108"/>
      <c r="G1872" s="108"/>
      <c r="H1872" s="108"/>
      <c r="I1872" s="108"/>
      <c r="J1872" s="108"/>
    </row>
    <row r="1873" spans="1:10" s="153" customFormat="1" x14ac:dyDescent="0.2">
      <c r="A1873" s="105"/>
      <c r="B1873" s="108"/>
      <c r="C1873" s="108"/>
      <c r="D1873" s="108"/>
      <c r="E1873" s="108"/>
      <c r="F1873" s="108"/>
      <c r="G1873" s="108"/>
      <c r="H1873" s="108"/>
      <c r="I1873" s="108"/>
      <c r="J1873" s="108"/>
    </row>
    <row r="1874" spans="1:10" s="153" customFormat="1" x14ac:dyDescent="0.2">
      <c r="A1874" s="105"/>
      <c r="B1874" s="108"/>
      <c r="C1874" s="108"/>
      <c r="D1874" s="108"/>
      <c r="E1874" s="108"/>
      <c r="F1874" s="108"/>
      <c r="G1874" s="108"/>
      <c r="H1874" s="108"/>
      <c r="I1874" s="108"/>
      <c r="J1874" s="108"/>
    </row>
    <row r="1875" spans="1:10" s="153" customFormat="1" x14ac:dyDescent="0.2">
      <c r="A1875" s="105"/>
      <c r="B1875" s="108"/>
      <c r="C1875" s="108"/>
      <c r="D1875" s="108"/>
      <c r="E1875" s="108"/>
      <c r="F1875" s="108"/>
      <c r="G1875" s="108"/>
      <c r="H1875" s="108"/>
      <c r="I1875" s="108"/>
      <c r="J1875" s="108"/>
    </row>
    <row r="1876" spans="1:10" s="153" customFormat="1" x14ac:dyDescent="0.2">
      <c r="A1876" s="105"/>
      <c r="B1876" s="108"/>
      <c r="C1876" s="108"/>
      <c r="D1876" s="108"/>
      <c r="E1876" s="108"/>
      <c r="F1876" s="108"/>
      <c r="G1876" s="108"/>
      <c r="H1876" s="108"/>
      <c r="I1876" s="108"/>
      <c r="J1876" s="108"/>
    </row>
    <row r="1877" spans="1:10" s="153" customFormat="1" x14ac:dyDescent="0.2">
      <c r="A1877" s="105"/>
      <c r="B1877" s="108"/>
      <c r="C1877" s="108"/>
      <c r="D1877" s="108"/>
      <c r="E1877" s="108"/>
      <c r="F1877" s="108"/>
      <c r="G1877" s="108"/>
      <c r="H1877" s="108"/>
      <c r="I1877" s="108"/>
      <c r="J1877" s="108"/>
    </row>
    <row r="1878" spans="1:10" s="153" customFormat="1" x14ac:dyDescent="0.2">
      <c r="A1878" s="105"/>
      <c r="B1878" s="108"/>
      <c r="C1878" s="108"/>
      <c r="D1878" s="108"/>
      <c r="E1878" s="108"/>
      <c r="F1878" s="108"/>
      <c r="G1878" s="108"/>
      <c r="H1878" s="108"/>
      <c r="I1878" s="108"/>
      <c r="J1878" s="108"/>
    </row>
    <row r="1879" spans="1:10" s="153" customFormat="1" x14ac:dyDescent="0.2">
      <c r="A1879" s="105"/>
      <c r="B1879" s="108"/>
      <c r="C1879" s="108"/>
      <c r="D1879" s="108"/>
      <c r="E1879" s="108"/>
      <c r="F1879" s="108"/>
      <c r="G1879" s="108"/>
      <c r="H1879" s="108"/>
      <c r="I1879" s="108"/>
      <c r="J1879" s="108"/>
    </row>
    <row r="1880" spans="1:10" s="153" customFormat="1" x14ac:dyDescent="0.2">
      <c r="A1880" s="105"/>
      <c r="B1880" s="108"/>
      <c r="C1880" s="108"/>
      <c r="D1880" s="108"/>
      <c r="E1880" s="108"/>
      <c r="F1880" s="108"/>
      <c r="G1880" s="108"/>
      <c r="H1880" s="108"/>
      <c r="I1880" s="108"/>
      <c r="J1880" s="108"/>
    </row>
    <row r="1881" spans="1:10" s="153" customFormat="1" x14ac:dyDescent="0.2">
      <c r="A1881" s="105"/>
      <c r="B1881" s="108"/>
      <c r="C1881" s="108"/>
      <c r="D1881" s="108"/>
      <c r="E1881" s="108"/>
      <c r="F1881" s="108"/>
      <c r="G1881" s="108"/>
      <c r="H1881" s="108"/>
      <c r="I1881" s="108"/>
      <c r="J1881" s="108"/>
    </row>
    <row r="1882" spans="1:10" s="153" customFormat="1" x14ac:dyDescent="0.2">
      <c r="A1882" s="105"/>
      <c r="B1882" s="108"/>
      <c r="C1882" s="108"/>
      <c r="D1882" s="108"/>
      <c r="E1882" s="108"/>
      <c r="F1882" s="108"/>
      <c r="G1882" s="108"/>
      <c r="H1882" s="108"/>
      <c r="I1882" s="108"/>
      <c r="J1882" s="108"/>
    </row>
    <row r="1883" spans="1:10" s="153" customFormat="1" x14ac:dyDescent="0.2">
      <c r="A1883" s="105"/>
      <c r="B1883" s="108"/>
      <c r="C1883" s="108"/>
      <c r="D1883" s="108"/>
      <c r="E1883" s="108"/>
      <c r="F1883" s="108"/>
      <c r="G1883" s="108"/>
      <c r="H1883" s="108"/>
      <c r="I1883" s="108"/>
      <c r="J1883" s="108"/>
    </row>
    <row r="1884" spans="1:10" s="153" customFormat="1" x14ac:dyDescent="0.2">
      <c r="A1884" s="105"/>
      <c r="B1884" s="108"/>
      <c r="C1884" s="108"/>
      <c r="D1884" s="108"/>
      <c r="E1884" s="108"/>
      <c r="F1884" s="108"/>
      <c r="G1884" s="108"/>
      <c r="H1884" s="108"/>
      <c r="I1884" s="108"/>
      <c r="J1884" s="108"/>
    </row>
    <row r="1885" spans="1:10" s="153" customFormat="1" x14ac:dyDescent="0.2">
      <c r="A1885" s="105"/>
      <c r="B1885" s="108"/>
      <c r="C1885" s="108"/>
      <c r="D1885" s="108"/>
      <c r="E1885" s="108"/>
      <c r="F1885" s="108"/>
      <c r="G1885" s="108"/>
      <c r="H1885" s="108"/>
      <c r="I1885" s="108"/>
      <c r="J1885" s="108"/>
    </row>
    <row r="1886" spans="1:10" s="153" customFormat="1" x14ac:dyDescent="0.2">
      <c r="A1886" s="105"/>
      <c r="B1886" s="108"/>
      <c r="C1886" s="108"/>
      <c r="D1886" s="108"/>
      <c r="E1886" s="108"/>
      <c r="F1886" s="108"/>
      <c r="G1886" s="108"/>
      <c r="H1886" s="108"/>
      <c r="I1886" s="108"/>
      <c r="J1886" s="108"/>
    </row>
    <row r="1887" spans="1:10" s="153" customFormat="1" x14ac:dyDescent="0.2">
      <c r="A1887" s="105"/>
      <c r="B1887" s="108"/>
      <c r="C1887" s="108"/>
      <c r="D1887" s="108"/>
      <c r="E1887" s="108"/>
      <c r="F1887" s="108"/>
      <c r="G1887" s="108"/>
      <c r="H1887" s="108"/>
      <c r="I1887" s="108"/>
      <c r="J1887" s="108"/>
    </row>
    <row r="1888" spans="1:10" s="153" customFormat="1" x14ac:dyDescent="0.2">
      <c r="A1888" s="105"/>
      <c r="B1888" s="108"/>
      <c r="C1888" s="108"/>
      <c r="D1888" s="108"/>
      <c r="E1888" s="108"/>
      <c r="F1888" s="108"/>
      <c r="G1888" s="108"/>
      <c r="H1888" s="108"/>
      <c r="I1888" s="108"/>
      <c r="J1888" s="108"/>
    </row>
    <row r="1889" spans="1:10" s="153" customFormat="1" x14ac:dyDescent="0.2">
      <c r="A1889" s="105"/>
      <c r="B1889" s="108"/>
      <c r="C1889" s="108"/>
      <c r="D1889" s="108"/>
      <c r="E1889" s="108"/>
      <c r="F1889" s="108"/>
      <c r="G1889" s="108"/>
      <c r="H1889" s="108"/>
      <c r="I1889" s="108"/>
      <c r="J1889" s="108"/>
    </row>
    <row r="1890" spans="1:10" s="153" customFormat="1" x14ac:dyDescent="0.2">
      <c r="A1890" s="105"/>
      <c r="B1890" s="108"/>
      <c r="C1890" s="108"/>
      <c r="D1890" s="108"/>
      <c r="E1890" s="108"/>
      <c r="F1890" s="108"/>
      <c r="G1890" s="108"/>
      <c r="H1890" s="108"/>
      <c r="I1890" s="108"/>
      <c r="J1890" s="108"/>
    </row>
    <row r="1891" spans="1:10" s="153" customFormat="1" x14ac:dyDescent="0.2">
      <c r="A1891" s="105"/>
      <c r="B1891" s="108"/>
      <c r="C1891" s="108"/>
      <c r="D1891" s="108"/>
      <c r="E1891" s="108"/>
      <c r="F1891" s="108"/>
      <c r="G1891" s="108"/>
      <c r="H1891" s="108"/>
      <c r="I1891" s="108"/>
      <c r="J1891" s="108"/>
    </row>
    <row r="1892" spans="1:10" s="153" customFormat="1" x14ac:dyDescent="0.2">
      <c r="A1892" s="105"/>
      <c r="B1892" s="108"/>
      <c r="C1892" s="108"/>
      <c r="D1892" s="108"/>
      <c r="E1892" s="108"/>
      <c r="F1892" s="108"/>
      <c r="G1892" s="108"/>
      <c r="H1892" s="108"/>
      <c r="I1892" s="108"/>
      <c r="J1892" s="108"/>
    </row>
    <row r="1893" spans="1:10" s="153" customFormat="1" x14ac:dyDescent="0.2">
      <c r="A1893" s="105"/>
      <c r="B1893" s="108"/>
      <c r="C1893" s="108"/>
      <c r="D1893" s="108"/>
      <c r="E1893" s="108"/>
      <c r="F1893" s="108"/>
      <c r="G1893" s="108"/>
      <c r="H1893" s="108"/>
      <c r="I1893" s="108"/>
      <c r="J1893" s="108"/>
    </row>
    <row r="1894" spans="1:10" s="153" customFormat="1" x14ac:dyDescent="0.2">
      <c r="A1894" s="105"/>
      <c r="B1894" s="108"/>
      <c r="C1894" s="108"/>
      <c r="D1894" s="108"/>
      <c r="E1894" s="108"/>
      <c r="F1894" s="108"/>
      <c r="G1894" s="108"/>
      <c r="H1894" s="108"/>
      <c r="I1894" s="108"/>
      <c r="J1894" s="108"/>
    </row>
    <row r="1895" spans="1:10" s="153" customFormat="1" x14ac:dyDescent="0.2">
      <c r="A1895" s="105"/>
      <c r="B1895" s="108"/>
      <c r="C1895" s="108"/>
      <c r="D1895" s="108"/>
      <c r="E1895" s="108"/>
      <c r="F1895" s="108"/>
      <c r="G1895" s="108"/>
      <c r="H1895" s="108"/>
      <c r="I1895" s="108"/>
      <c r="J1895" s="108"/>
    </row>
    <row r="1896" spans="1:10" s="153" customFormat="1" x14ac:dyDescent="0.2">
      <c r="A1896" s="105"/>
      <c r="B1896" s="108"/>
      <c r="C1896" s="108"/>
      <c r="D1896" s="108"/>
      <c r="E1896" s="108"/>
      <c r="F1896" s="108"/>
      <c r="G1896" s="108"/>
      <c r="H1896" s="108"/>
      <c r="I1896" s="108"/>
      <c r="J1896" s="108"/>
    </row>
    <row r="1897" spans="1:10" s="153" customFormat="1" x14ac:dyDescent="0.2">
      <c r="A1897" s="105"/>
      <c r="B1897" s="108"/>
      <c r="C1897" s="108"/>
      <c r="D1897" s="108"/>
      <c r="E1897" s="108"/>
      <c r="F1897" s="108"/>
      <c r="G1897" s="108"/>
      <c r="H1897" s="108"/>
      <c r="I1897" s="108"/>
      <c r="J1897" s="108"/>
    </row>
    <row r="1898" spans="1:10" s="153" customFormat="1" x14ac:dyDescent="0.2">
      <c r="A1898" s="105"/>
      <c r="B1898" s="108"/>
      <c r="C1898" s="108"/>
      <c r="D1898" s="108"/>
      <c r="E1898" s="108"/>
      <c r="F1898" s="108"/>
      <c r="G1898" s="108"/>
      <c r="H1898" s="108"/>
      <c r="I1898" s="108"/>
      <c r="J1898" s="108"/>
    </row>
    <row r="1899" spans="1:10" s="153" customFormat="1" x14ac:dyDescent="0.2">
      <c r="A1899" s="105"/>
      <c r="B1899" s="108"/>
      <c r="C1899" s="108"/>
      <c r="D1899" s="108"/>
      <c r="E1899" s="108"/>
      <c r="F1899" s="108"/>
      <c r="G1899" s="108"/>
      <c r="H1899" s="108"/>
      <c r="I1899" s="108"/>
      <c r="J1899" s="108"/>
    </row>
    <row r="1900" spans="1:10" s="153" customFormat="1" x14ac:dyDescent="0.2">
      <c r="A1900" s="105"/>
      <c r="B1900" s="108"/>
      <c r="C1900" s="108"/>
      <c r="D1900" s="108"/>
      <c r="E1900" s="108"/>
      <c r="F1900" s="108"/>
      <c r="G1900" s="108"/>
      <c r="H1900" s="108"/>
      <c r="I1900" s="108"/>
      <c r="J1900" s="108"/>
    </row>
    <row r="1901" spans="1:10" s="153" customFormat="1" x14ac:dyDescent="0.2">
      <c r="A1901" s="105"/>
      <c r="B1901" s="108"/>
      <c r="C1901" s="108"/>
      <c r="D1901" s="108"/>
      <c r="E1901" s="108"/>
      <c r="F1901" s="108"/>
      <c r="G1901" s="108"/>
      <c r="H1901" s="108"/>
      <c r="I1901" s="108"/>
      <c r="J1901" s="108"/>
    </row>
    <row r="1902" spans="1:10" s="153" customFormat="1" x14ac:dyDescent="0.2">
      <c r="A1902" s="105"/>
      <c r="B1902" s="108"/>
      <c r="C1902" s="108"/>
      <c r="D1902" s="108"/>
      <c r="E1902" s="108"/>
      <c r="F1902" s="108"/>
      <c r="G1902" s="108"/>
      <c r="H1902" s="108"/>
      <c r="I1902" s="108"/>
      <c r="J1902" s="108"/>
    </row>
    <row r="1903" spans="1:10" s="153" customFormat="1" x14ac:dyDescent="0.2">
      <c r="A1903" s="105"/>
      <c r="B1903" s="108"/>
      <c r="C1903" s="108"/>
      <c r="D1903" s="108"/>
      <c r="E1903" s="108"/>
      <c r="F1903" s="108"/>
      <c r="G1903" s="108"/>
      <c r="H1903" s="108"/>
      <c r="I1903" s="108"/>
      <c r="J1903" s="108"/>
    </row>
    <row r="1904" spans="1:10" s="153" customFormat="1" x14ac:dyDescent="0.2">
      <c r="A1904" s="105"/>
      <c r="B1904" s="108"/>
      <c r="C1904" s="108"/>
      <c r="D1904" s="108"/>
      <c r="E1904" s="108"/>
      <c r="F1904" s="108"/>
      <c r="G1904" s="108"/>
      <c r="H1904" s="108"/>
      <c r="I1904" s="108"/>
      <c r="J1904" s="108"/>
    </row>
    <row r="1905" spans="1:10" s="153" customFormat="1" x14ac:dyDescent="0.2">
      <c r="A1905" s="105"/>
      <c r="B1905" s="108"/>
      <c r="C1905" s="108"/>
      <c r="D1905" s="108"/>
      <c r="E1905" s="108"/>
      <c r="F1905" s="108"/>
      <c r="G1905" s="108"/>
      <c r="H1905" s="108"/>
      <c r="I1905" s="108"/>
      <c r="J1905" s="108"/>
    </row>
    <row r="1906" spans="1:10" s="153" customFormat="1" x14ac:dyDescent="0.2">
      <c r="A1906" s="105"/>
      <c r="B1906" s="108"/>
      <c r="C1906" s="108"/>
      <c r="D1906" s="108"/>
      <c r="E1906" s="108"/>
      <c r="F1906" s="108"/>
      <c r="G1906" s="108"/>
      <c r="H1906" s="108"/>
      <c r="I1906" s="108"/>
      <c r="J1906" s="108"/>
    </row>
    <row r="1907" spans="1:10" s="153" customFormat="1" x14ac:dyDescent="0.2">
      <c r="A1907" s="105"/>
      <c r="B1907" s="108"/>
      <c r="C1907" s="108"/>
      <c r="D1907" s="108"/>
      <c r="E1907" s="108"/>
      <c r="F1907" s="108"/>
      <c r="G1907" s="108"/>
      <c r="H1907" s="108"/>
      <c r="I1907" s="108"/>
      <c r="J1907" s="108"/>
    </row>
    <row r="1908" spans="1:10" s="153" customFormat="1" x14ac:dyDescent="0.2">
      <c r="A1908" s="105"/>
      <c r="B1908" s="108"/>
      <c r="C1908" s="108"/>
      <c r="D1908" s="108"/>
      <c r="E1908" s="108"/>
      <c r="F1908" s="108"/>
      <c r="G1908" s="108"/>
      <c r="H1908" s="108"/>
      <c r="I1908" s="108"/>
      <c r="J1908" s="108"/>
    </row>
    <row r="1909" spans="1:10" s="153" customFormat="1" x14ac:dyDescent="0.2">
      <c r="A1909" s="105"/>
      <c r="B1909" s="108"/>
      <c r="C1909" s="108"/>
      <c r="D1909" s="108"/>
      <c r="E1909" s="108"/>
      <c r="F1909" s="108"/>
      <c r="G1909" s="108"/>
      <c r="H1909" s="108"/>
      <c r="I1909" s="108"/>
      <c r="J1909" s="108"/>
    </row>
    <row r="1910" spans="1:10" s="153" customFormat="1" x14ac:dyDescent="0.2">
      <c r="A1910" s="105"/>
      <c r="B1910" s="108"/>
      <c r="C1910" s="108"/>
      <c r="D1910" s="108"/>
      <c r="E1910" s="108"/>
      <c r="F1910" s="108"/>
      <c r="G1910" s="108"/>
      <c r="H1910" s="108"/>
      <c r="I1910" s="108"/>
      <c r="J1910" s="108"/>
    </row>
    <row r="1911" spans="1:10" s="153" customFormat="1" x14ac:dyDescent="0.2">
      <c r="A1911" s="105"/>
      <c r="B1911" s="108"/>
      <c r="C1911" s="108"/>
      <c r="D1911" s="108"/>
      <c r="E1911" s="108"/>
      <c r="F1911" s="108"/>
      <c r="G1911" s="108"/>
      <c r="H1911" s="108"/>
      <c r="I1911" s="108"/>
      <c r="J1911" s="108"/>
    </row>
    <row r="1912" spans="1:10" s="153" customFormat="1" x14ac:dyDescent="0.2">
      <c r="A1912" s="105"/>
      <c r="B1912" s="108"/>
      <c r="C1912" s="108"/>
      <c r="D1912" s="108"/>
      <c r="E1912" s="108"/>
      <c r="F1912" s="108"/>
      <c r="G1912" s="108"/>
      <c r="H1912" s="108"/>
      <c r="I1912" s="108"/>
      <c r="J1912" s="108"/>
    </row>
    <row r="1913" spans="1:10" s="153" customFormat="1" x14ac:dyDescent="0.2">
      <c r="A1913" s="105"/>
      <c r="B1913" s="108"/>
      <c r="C1913" s="108"/>
      <c r="D1913" s="108"/>
      <c r="E1913" s="108"/>
      <c r="F1913" s="108"/>
      <c r="G1913" s="108"/>
      <c r="H1913" s="108"/>
      <c r="I1913" s="108"/>
      <c r="J1913" s="108"/>
    </row>
    <row r="1914" spans="1:10" s="153" customFormat="1" x14ac:dyDescent="0.2">
      <c r="A1914" s="105"/>
      <c r="B1914" s="108"/>
      <c r="C1914" s="108"/>
      <c r="D1914" s="108"/>
      <c r="E1914" s="108"/>
      <c r="F1914" s="108"/>
      <c r="G1914" s="108"/>
      <c r="H1914" s="108"/>
      <c r="I1914" s="108"/>
      <c r="J1914" s="108"/>
    </row>
    <row r="1915" spans="1:10" s="153" customFormat="1" x14ac:dyDescent="0.2">
      <c r="A1915" s="105"/>
      <c r="B1915" s="108"/>
      <c r="C1915" s="108"/>
      <c r="D1915" s="108"/>
      <c r="E1915" s="108"/>
      <c r="F1915" s="108"/>
      <c r="G1915" s="108"/>
      <c r="H1915" s="108"/>
      <c r="I1915" s="108"/>
      <c r="J1915" s="108"/>
    </row>
    <row r="1916" spans="1:10" s="153" customFormat="1" x14ac:dyDescent="0.2">
      <c r="A1916" s="105"/>
      <c r="B1916" s="108"/>
      <c r="C1916" s="108"/>
      <c r="D1916" s="108"/>
      <c r="E1916" s="108"/>
      <c r="F1916" s="108"/>
      <c r="G1916" s="108"/>
      <c r="H1916" s="108"/>
      <c r="I1916" s="108"/>
      <c r="J1916" s="108"/>
    </row>
    <row r="1917" spans="1:10" s="153" customFormat="1" x14ac:dyDescent="0.2">
      <c r="A1917" s="105"/>
      <c r="B1917" s="108"/>
      <c r="C1917" s="108"/>
      <c r="D1917" s="108"/>
      <c r="E1917" s="108"/>
      <c r="F1917" s="108"/>
      <c r="G1917" s="108"/>
      <c r="H1917" s="108"/>
      <c r="I1917" s="108"/>
      <c r="J1917" s="108"/>
    </row>
    <row r="1918" spans="1:10" s="153" customFormat="1" x14ac:dyDescent="0.2">
      <c r="A1918" s="105"/>
      <c r="B1918" s="108"/>
      <c r="C1918" s="108"/>
      <c r="D1918" s="108"/>
      <c r="E1918" s="108"/>
      <c r="F1918" s="108"/>
      <c r="G1918" s="108"/>
      <c r="H1918" s="108"/>
      <c r="I1918" s="108"/>
      <c r="J1918" s="108"/>
    </row>
    <row r="1919" spans="1:10" s="153" customFormat="1" x14ac:dyDescent="0.2">
      <c r="A1919" s="105"/>
      <c r="B1919" s="108"/>
      <c r="C1919" s="108"/>
      <c r="D1919" s="108"/>
      <c r="E1919" s="108"/>
      <c r="F1919" s="108"/>
      <c r="G1919" s="108"/>
      <c r="H1919" s="108"/>
      <c r="I1919" s="108"/>
      <c r="J1919" s="108"/>
    </row>
    <row r="1920" spans="1:10" s="153" customFormat="1" x14ac:dyDescent="0.2">
      <c r="A1920" s="105"/>
      <c r="B1920" s="108"/>
      <c r="C1920" s="108"/>
      <c r="D1920" s="108"/>
      <c r="E1920" s="108"/>
      <c r="F1920" s="108"/>
      <c r="G1920" s="108"/>
      <c r="H1920" s="108"/>
      <c r="I1920" s="108"/>
      <c r="J1920" s="108"/>
    </row>
    <row r="1921" spans="1:10" s="153" customFormat="1" x14ac:dyDescent="0.2">
      <c r="A1921" s="105"/>
      <c r="B1921" s="108"/>
      <c r="C1921" s="108"/>
      <c r="D1921" s="108"/>
      <c r="E1921" s="108"/>
      <c r="F1921" s="108"/>
      <c r="G1921" s="108"/>
      <c r="H1921" s="108"/>
      <c r="I1921" s="108"/>
      <c r="J1921" s="108"/>
    </row>
    <row r="1922" spans="1:10" s="153" customFormat="1" x14ac:dyDescent="0.2">
      <c r="A1922" s="105"/>
      <c r="B1922" s="108"/>
      <c r="C1922" s="108"/>
      <c r="D1922" s="108"/>
      <c r="E1922" s="108"/>
      <c r="F1922" s="108"/>
      <c r="G1922" s="108"/>
      <c r="H1922" s="108"/>
      <c r="I1922" s="108"/>
      <c r="J1922" s="108"/>
    </row>
    <row r="1923" spans="1:10" s="153" customFormat="1" x14ac:dyDescent="0.2">
      <c r="A1923" s="105"/>
      <c r="B1923" s="108"/>
      <c r="C1923" s="108"/>
      <c r="D1923" s="108"/>
      <c r="E1923" s="108"/>
      <c r="F1923" s="108"/>
      <c r="G1923" s="108"/>
      <c r="H1923" s="108"/>
      <c r="I1923" s="108"/>
      <c r="J1923" s="108"/>
    </row>
    <row r="1924" spans="1:10" s="153" customFormat="1" x14ac:dyDescent="0.2">
      <c r="A1924" s="105"/>
      <c r="B1924" s="108"/>
      <c r="C1924" s="108"/>
      <c r="D1924" s="108"/>
      <c r="E1924" s="108"/>
      <c r="F1924" s="108"/>
      <c r="G1924" s="108"/>
      <c r="H1924" s="108"/>
      <c r="I1924" s="108"/>
      <c r="J1924" s="108"/>
    </row>
    <row r="1925" spans="1:10" s="153" customFormat="1" x14ac:dyDescent="0.2">
      <c r="A1925" s="105"/>
      <c r="B1925" s="108"/>
      <c r="C1925" s="108"/>
      <c r="D1925" s="108"/>
      <c r="E1925" s="108"/>
      <c r="F1925" s="108"/>
      <c r="G1925" s="108"/>
      <c r="H1925" s="108"/>
      <c r="I1925" s="108"/>
      <c r="J1925" s="108"/>
    </row>
    <row r="1926" spans="1:10" s="153" customFormat="1" x14ac:dyDescent="0.2">
      <c r="A1926" s="105"/>
      <c r="B1926" s="108"/>
      <c r="C1926" s="108"/>
      <c r="D1926" s="108"/>
      <c r="E1926" s="108"/>
      <c r="F1926" s="108"/>
      <c r="G1926" s="108"/>
      <c r="H1926" s="108"/>
      <c r="I1926" s="108"/>
      <c r="J1926" s="108"/>
    </row>
    <row r="1927" spans="1:10" s="153" customFormat="1" x14ac:dyDescent="0.2">
      <c r="A1927" s="105"/>
      <c r="B1927" s="108"/>
      <c r="C1927" s="108"/>
      <c r="D1927" s="108"/>
      <c r="E1927" s="108"/>
      <c r="F1927" s="108"/>
      <c r="G1927" s="108"/>
      <c r="H1927" s="108"/>
      <c r="I1927" s="108"/>
      <c r="J1927" s="108"/>
    </row>
    <row r="1928" spans="1:10" s="153" customFormat="1" x14ac:dyDescent="0.2">
      <c r="A1928" s="105"/>
      <c r="B1928" s="108"/>
      <c r="C1928" s="108"/>
      <c r="D1928" s="108"/>
      <c r="E1928" s="108"/>
      <c r="F1928" s="108"/>
      <c r="G1928" s="108"/>
      <c r="H1928" s="108"/>
      <c r="I1928" s="108"/>
      <c r="J1928" s="108"/>
    </row>
    <row r="1929" spans="1:10" s="153" customFormat="1" x14ac:dyDescent="0.2">
      <c r="A1929" s="105"/>
      <c r="B1929" s="108"/>
      <c r="C1929" s="108"/>
      <c r="D1929" s="108"/>
      <c r="E1929" s="108"/>
      <c r="F1929" s="108"/>
      <c r="G1929" s="108"/>
      <c r="H1929" s="108"/>
      <c r="I1929" s="108"/>
      <c r="J1929" s="108"/>
    </row>
    <row r="1930" spans="1:10" s="153" customFormat="1" x14ac:dyDescent="0.2">
      <c r="A1930" s="105"/>
      <c r="B1930" s="108"/>
      <c r="C1930" s="108"/>
      <c r="D1930" s="108"/>
      <c r="E1930" s="108"/>
      <c r="F1930" s="108"/>
      <c r="G1930" s="108"/>
      <c r="H1930" s="108"/>
      <c r="I1930" s="108"/>
      <c r="J1930" s="108"/>
    </row>
    <row r="1931" spans="1:10" s="153" customFormat="1" x14ac:dyDescent="0.2">
      <c r="A1931" s="105"/>
      <c r="B1931" s="108"/>
      <c r="C1931" s="108"/>
      <c r="D1931" s="108"/>
      <c r="E1931" s="108"/>
      <c r="F1931" s="108"/>
      <c r="G1931" s="108"/>
      <c r="H1931" s="108"/>
      <c r="I1931" s="108"/>
      <c r="J1931" s="108"/>
    </row>
    <row r="1932" spans="1:10" s="153" customFormat="1" x14ac:dyDescent="0.2">
      <c r="A1932" s="105"/>
      <c r="B1932" s="108"/>
      <c r="C1932" s="108"/>
      <c r="D1932" s="108"/>
      <c r="E1932" s="108"/>
      <c r="F1932" s="108"/>
      <c r="G1932" s="108"/>
      <c r="H1932" s="108"/>
      <c r="I1932" s="108"/>
      <c r="J1932" s="108"/>
    </row>
    <row r="1933" spans="1:10" s="153" customFormat="1" x14ac:dyDescent="0.2">
      <c r="A1933" s="105"/>
      <c r="B1933" s="108"/>
      <c r="C1933" s="108"/>
      <c r="D1933" s="108"/>
      <c r="E1933" s="108"/>
      <c r="F1933" s="108"/>
      <c r="G1933" s="108"/>
      <c r="H1933" s="108"/>
      <c r="I1933" s="108"/>
      <c r="J1933" s="108"/>
    </row>
    <row r="1934" spans="1:10" s="153" customFormat="1" x14ac:dyDescent="0.2">
      <c r="A1934" s="105"/>
      <c r="B1934" s="108"/>
      <c r="C1934" s="108"/>
      <c r="D1934" s="108"/>
      <c r="E1934" s="108"/>
      <c r="F1934" s="108"/>
      <c r="G1934" s="108"/>
      <c r="H1934" s="108"/>
      <c r="I1934" s="108"/>
      <c r="J1934" s="108"/>
    </row>
    <row r="1935" spans="1:10" s="153" customFormat="1" x14ac:dyDescent="0.2">
      <c r="A1935" s="105"/>
      <c r="B1935" s="108"/>
      <c r="C1935" s="108"/>
      <c r="D1935" s="108"/>
      <c r="E1935" s="108"/>
      <c r="F1935" s="108"/>
      <c r="G1935" s="108"/>
      <c r="H1935" s="108"/>
      <c r="I1935" s="108"/>
      <c r="J1935" s="108"/>
    </row>
    <row r="1936" spans="1:10" s="153" customFormat="1" x14ac:dyDescent="0.2">
      <c r="A1936" s="105"/>
      <c r="B1936" s="108"/>
      <c r="C1936" s="108"/>
      <c r="D1936" s="108"/>
      <c r="E1936" s="108"/>
      <c r="F1936" s="108"/>
      <c r="G1936" s="108"/>
      <c r="H1936" s="108"/>
      <c r="I1936" s="108"/>
      <c r="J1936" s="108"/>
    </row>
    <row r="1937" spans="1:10" s="153" customFormat="1" x14ac:dyDescent="0.2">
      <c r="A1937" s="105"/>
      <c r="B1937" s="108"/>
      <c r="C1937" s="108"/>
      <c r="D1937" s="108"/>
      <c r="E1937" s="108"/>
      <c r="F1937" s="108"/>
      <c r="G1937" s="108"/>
      <c r="H1937" s="108"/>
      <c r="I1937" s="108"/>
      <c r="J1937" s="108"/>
    </row>
    <row r="1938" spans="1:10" s="153" customFormat="1" x14ac:dyDescent="0.2">
      <c r="A1938" s="105"/>
      <c r="B1938" s="108"/>
      <c r="C1938" s="108"/>
      <c r="D1938" s="108"/>
      <c r="E1938" s="108"/>
      <c r="F1938" s="108"/>
      <c r="G1938" s="108"/>
      <c r="H1938" s="108"/>
      <c r="I1938" s="108"/>
      <c r="J1938" s="108"/>
    </row>
    <row r="1939" spans="1:10" s="153" customFormat="1" x14ac:dyDescent="0.2">
      <c r="A1939" s="105"/>
      <c r="B1939" s="108"/>
      <c r="C1939" s="108"/>
      <c r="D1939" s="108"/>
      <c r="E1939" s="108"/>
      <c r="F1939" s="108"/>
      <c r="G1939" s="108"/>
      <c r="H1939" s="108"/>
      <c r="I1939" s="108"/>
      <c r="J1939" s="108"/>
    </row>
    <row r="1940" spans="1:10" s="153" customFormat="1" x14ac:dyDescent="0.2">
      <c r="A1940" s="105"/>
      <c r="B1940" s="108"/>
      <c r="C1940" s="108"/>
      <c r="D1940" s="108"/>
      <c r="E1940" s="108"/>
      <c r="F1940" s="108"/>
      <c r="G1940" s="108"/>
      <c r="H1940" s="108"/>
      <c r="I1940" s="108"/>
      <c r="J1940" s="108"/>
    </row>
    <row r="1941" spans="1:10" s="153" customFormat="1" x14ac:dyDescent="0.2">
      <c r="A1941" s="105"/>
      <c r="B1941" s="108"/>
      <c r="C1941" s="108"/>
      <c r="D1941" s="108"/>
      <c r="E1941" s="108"/>
      <c r="F1941" s="108"/>
      <c r="G1941" s="108"/>
      <c r="H1941" s="108"/>
      <c r="I1941" s="108"/>
      <c r="J1941" s="108"/>
    </row>
    <row r="1942" spans="1:10" s="153" customFormat="1" x14ac:dyDescent="0.2">
      <c r="A1942" s="105"/>
      <c r="B1942" s="108"/>
      <c r="C1942" s="108"/>
      <c r="D1942" s="108"/>
      <c r="E1942" s="108"/>
      <c r="F1942" s="108"/>
      <c r="G1942" s="108"/>
      <c r="H1942" s="108"/>
      <c r="I1942" s="108"/>
      <c r="J1942" s="108"/>
    </row>
    <row r="1943" spans="1:10" s="153" customFormat="1" x14ac:dyDescent="0.2">
      <c r="A1943" s="105"/>
      <c r="B1943" s="108"/>
      <c r="C1943" s="108"/>
      <c r="D1943" s="108"/>
      <c r="E1943" s="108"/>
      <c r="F1943" s="108"/>
      <c r="G1943" s="108"/>
      <c r="H1943" s="108"/>
      <c r="I1943" s="108"/>
      <c r="J1943" s="108"/>
    </row>
    <row r="1944" spans="1:10" s="153" customFormat="1" x14ac:dyDescent="0.2">
      <c r="A1944" s="105"/>
      <c r="B1944" s="108"/>
      <c r="C1944" s="108"/>
      <c r="D1944" s="108"/>
      <c r="E1944" s="108"/>
      <c r="F1944" s="108"/>
      <c r="G1944" s="108"/>
      <c r="H1944" s="108"/>
      <c r="I1944" s="108"/>
      <c r="J1944" s="108"/>
    </row>
    <row r="1945" spans="1:10" s="153" customFormat="1" x14ac:dyDescent="0.2">
      <c r="A1945" s="105"/>
      <c r="B1945" s="108"/>
      <c r="C1945" s="108"/>
      <c r="D1945" s="108"/>
      <c r="E1945" s="108"/>
      <c r="F1945" s="108"/>
      <c r="G1945" s="108"/>
      <c r="H1945" s="108"/>
      <c r="I1945" s="108"/>
      <c r="J1945" s="108"/>
    </row>
    <row r="1946" spans="1:10" s="153" customFormat="1" x14ac:dyDescent="0.2">
      <c r="A1946" s="105"/>
      <c r="B1946" s="108"/>
      <c r="C1946" s="108"/>
      <c r="D1946" s="108"/>
      <c r="E1946" s="108"/>
      <c r="F1946" s="108"/>
      <c r="G1946" s="108"/>
      <c r="H1946" s="108"/>
      <c r="I1946" s="108"/>
      <c r="J1946" s="108"/>
    </row>
    <row r="1947" spans="1:10" s="153" customFormat="1" x14ac:dyDescent="0.2">
      <c r="A1947" s="105"/>
      <c r="B1947" s="108"/>
      <c r="C1947" s="108"/>
      <c r="D1947" s="108"/>
      <c r="E1947" s="108"/>
      <c r="F1947" s="108"/>
      <c r="G1947" s="108"/>
      <c r="H1947" s="108"/>
      <c r="I1947" s="108"/>
      <c r="J1947" s="108"/>
    </row>
    <row r="1948" spans="1:10" s="153" customFormat="1" x14ac:dyDescent="0.2">
      <c r="A1948" s="105"/>
      <c r="B1948" s="108"/>
      <c r="C1948" s="108"/>
      <c r="D1948" s="108"/>
      <c r="E1948" s="108"/>
      <c r="F1948" s="108"/>
      <c r="G1948" s="108"/>
      <c r="H1948" s="108"/>
      <c r="I1948" s="108"/>
      <c r="J1948" s="108"/>
    </row>
    <row r="1949" spans="1:10" s="153" customFormat="1" x14ac:dyDescent="0.2">
      <c r="A1949" s="105"/>
      <c r="B1949" s="108"/>
      <c r="C1949" s="108"/>
      <c r="D1949" s="108"/>
      <c r="E1949" s="108"/>
      <c r="F1949" s="108"/>
      <c r="G1949" s="108"/>
      <c r="H1949" s="108"/>
      <c r="I1949" s="108"/>
      <c r="J1949" s="108"/>
    </row>
    <row r="1950" spans="1:10" s="153" customFormat="1" x14ac:dyDescent="0.2">
      <c r="A1950" s="105"/>
      <c r="B1950" s="108"/>
      <c r="C1950" s="108"/>
      <c r="D1950" s="108"/>
      <c r="E1950" s="108"/>
      <c r="F1950" s="108"/>
      <c r="G1950" s="108"/>
      <c r="H1950" s="108"/>
      <c r="I1950" s="108"/>
      <c r="J1950" s="108"/>
    </row>
    <row r="1951" spans="1:10" s="153" customFormat="1" x14ac:dyDescent="0.2">
      <c r="A1951" s="105"/>
      <c r="B1951" s="108"/>
      <c r="C1951" s="108"/>
      <c r="D1951" s="108"/>
      <c r="E1951" s="108"/>
      <c r="F1951" s="108"/>
      <c r="G1951" s="108"/>
      <c r="H1951" s="108"/>
      <c r="I1951" s="108"/>
      <c r="J1951" s="108"/>
    </row>
    <row r="1952" spans="1:10" s="153" customFormat="1" x14ac:dyDescent="0.2">
      <c r="A1952" s="105"/>
      <c r="B1952" s="108"/>
      <c r="C1952" s="108"/>
      <c r="D1952" s="108"/>
      <c r="E1952" s="108"/>
      <c r="F1952" s="108"/>
      <c r="G1952" s="108"/>
      <c r="H1952" s="108"/>
      <c r="I1952" s="108"/>
      <c r="J1952" s="108"/>
    </row>
    <row r="1953" spans="1:10" s="153" customFormat="1" x14ac:dyDescent="0.2">
      <c r="A1953" s="105"/>
      <c r="B1953" s="108"/>
      <c r="C1953" s="108"/>
      <c r="D1953" s="108"/>
      <c r="E1953" s="108"/>
      <c r="F1953" s="108"/>
      <c r="G1953" s="108"/>
      <c r="H1953" s="108"/>
      <c r="I1953" s="108"/>
      <c r="J1953" s="108"/>
    </row>
    <row r="1954" spans="1:10" s="153" customFormat="1" x14ac:dyDescent="0.2">
      <c r="A1954" s="105"/>
      <c r="B1954" s="108"/>
      <c r="C1954" s="108"/>
      <c r="D1954" s="108"/>
      <c r="E1954" s="108"/>
      <c r="F1954" s="108"/>
      <c r="G1954" s="108"/>
      <c r="H1954" s="108"/>
      <c r="I1954" s="108"/>
      <c r="J1954" s="108"/>
    </row>
    <row r="1955" spans="1:10" s="153" customFormat="1" x14ac:dyDescent="0.2">
      <c r="A1955" s="105"/>
      <c r="B1955" s="108"/>
      <c r="C1955" s="108"/>
      <c r="D1955" s="108"/>
      <c r="E1955" s="108"/>
      <c r="F1955" s="108"/>
      <c r="G1955" s="108"/>
      <c r="H1955" s="108"/>
      <c r="I1955" s="108"/>
      <c r="J1955" s="108"/>
    </row>
    <row r="1956" spans="1:10" s="153" customFormat="1" x14ac:dyDescent="0.2">
      <c r="A1956" s="105"/>
      <c r="B1956" s="108"/>
      <c r="C1956" s="108"/>
      <c r="D1956" s="108"/>
      <c r="E1956" s="108"/>
      <c r="F1956" s="108"/>
      <c r="G1956" s="108"/>
      <c r="H1956" s="108"/>
      <c r="I1956" s="108"/>
      <c r="J1956" s="108"/>
    </row>
    <row r="1957" spans="1:10" s="153" customFormat="1" x14ac:dyDescent="0.2">
      <c r="A1957" s="105"/>
      <c r="B1957" s="108"/>
      <c r="C1957" s="108"/>
      <c r="D1957" s="108"/>
      <c r="E1957" s="108"/>
      <c r="F1957" s="108"/>
      <c r="G1957" s="108"/>
      <c r="H1957" s="108"/>
      <c r="I1957" s="108"/>
      <c r="J1957" s="108"/>
    </row>
    <row r="1958" spans="1:10" s="153" customFormat="1" x14ac:dyDescent="0.2">
      <c r="A1958" s="105"/>
      <c r="B1958" s="108"/>
      <c r="C1958" s="108"/>
      <c r="D1958" s="108"/>
      <c r="E1958" s="108"/>
      <c r="F1958" s="108"/>
      <c r="G1958" s="108"/>
      <c r="H1958" s="108"/>
      <c r="I1958" s="108"/>
      <c r="J1958" s="108"/>
    </row>
    <row r="1959" spans="1:10" s="153" customFormat="1" x14ac:dyDescent="0.2">
      <c r="A1959" s="105"/>
      <c r="B1959" s="108"/>
      <c r="C1959" s="108"/>
      <c r="D1959" s="108"/>
      <c r="E1959" s="108"/>
      <c r="F1959" s="108"/>
      <c r="G1959" s="108"/>
      <c r="H1959" s="108"/>
      <c r="I1959" s="108"/>
      <c r="J1959" s="108"/>
    </row>
    <row r="1960" spans="1:10" s="153" customFormat="1" x14ac:dyDescent="0.2">
      <c r="A1960" s="105"/>
      <c r="B1960" s="108"/>
      <c r="C1960" s="108"/>
      <c r="D1960" s="108"/>
      <c r="E1960" s="108"/>
      <c r="F1960" s="108"/>
      <c r="G1960" s="108"/>
      <c r="H1960" s="108"/>
      <c r="I1960" s="108"/>
      <c r="J1960" s="108"/>
    </row>
    <row r="1961" spans="1:10" s="153" customFormat="1" x14ac:dyDescent="0.2">
      <c r="A1961" s="105"/>
      <c r="B1961" s="108"/>
      <c r="C1961" s="108"/>
      <c r="D1961" s="108"/>
      <c r="E1961" s="108"/>
      <c r="F1961" s="108"/>
      <c r="G1961" s="108"/>
      <c r="H1961" s="108"/>
      <c r="I1961" s="108"/>
      <c r="J1961" s="108"/>
    </row>
    <row r="1962" spans="1:10" s="153" customFormat="1" x14ac:dyDescent="0.2">
      <c r="A1962" s="105"/>
      <c r="B1962" s="108"/>
      <c r="C1962" s="108"/>
      <c r="D1962" s="108"/>
      <c r="E1962" s="108"/>
      <c r="F1962" s="108"/>
      <c r="G1962" s="108"/>
      <c r="H1962" s="108"/>
      <c r="I1962" s="108"/>
      <c r="J1962" s="108"/>
    </row>
    <row r="1963" spans="1:10" s="153" customFormat="1" x14ac:dyDescent="0.2">
      <c r="A1963" s="105"/>
      <c r="B1963" s="108"/>
      <c r="C1963" s="108"/>
      <c r="D1963" s="108"/>
      <c r="E1963" s="108"/>
      <c r="F1963" s="108"/>
      <c r="G1963" s="108"/>
      <c r="H1963" s="108"/>
      <c r="I1963" s="108"/>
      <c r="J1963" s="108"/>
    </row>
    <row r="1964" spans="1:10" s="153" customFormat="1" x14ac:dyDescent="0.2">
      <c r="A1964" s="105"/>
      <c r="B1964" s="108"/>
      <c r="C1964" s="108"/>
      <c r="D1964" s="108"/>
      <c r="E1964" s="108"/>
      <c r="F1964" s="108"/>
      <c r="G1964" s="108"/>
      <c r="H1964" s="108"/>
      <c r="I1964" s="108"/>
      <c r="J1964" s="108"/>
    </row>
    <row r="1965" spans="1:10" s="153" customFormat="1" x14ac:dyDescent="0.2">
      <c r="A1965" s="105"/>
      <c r="B1965" s="108"/>
      <c r="C1965" s="108"/>
      <c r="D1965" s="108"/>
      <c r="E1965" s="108"/>
      <c r="F1965" s="108"/>
      <c r="G1965" s="108"/>
      <c r="H1965" s="108"/>
      <c r="I1965" s="108"/>
      <c r="J1965" s="108"/>
    </row>
    <row r="1966" spans="1:10" s="153" customFormat="1" x14ac:dyDescent="0.2">
      <c r="A1966" s="105"/>
      <c r="B1966" s="108"/>
      <c r="C1966" s="108"/>
      <c r="D1966" s="108"/>
      <c r="E1966" s="108"/>
      <c r="F1966" s="108"/>
      <c r="G1966" s="108"/>
      <c r="H1966" s="108"/>
      <c r="I1966" s="108"/>
      <c r="J1966" s="108"/>
    </row>
    <row r="1967" spans="1:10" s="153" customFormat="1" x14ac:dyDescent="0.2">
      <c r="A1967" s="105"/>
      <c r="B1967" s="108"/>
      <c r="C1967" s="108"/>
      <c r="D1967" s="108"/>
      <c r="E1967" s="108"/>
      <c r="F1967" s="108"/>
      <c r="G1967" s="108"/>
      <c r="H1967" s="108"/>
      <c r="I1967" s="108"/>
      <c r="J1967" s="108"/>
    </row>
    <row r="1968" spans="1:10" s="153" customFormat="1" x14ac:dyDescent="0.2">
      <c r="A1968" s="105"/>
      <c r="B1968" s="108"/>
      <c r="C1968" s="108"/>
      <c r="D1968" s="108"/>
      <c r="E1968" s="108"/>
      <c r="F1968" s="108"/>
      <c r="G1968" s="108"/>
      <c r="H1968" s="108"/>
      <c r="I1968" s="108"/>
      <c r="J1968" s="108"/>
    </row>
    <row r="1969" spans="1:10" s="153" customFormat="1" x14ac:dyDescent="0.2">
      <c r="A1969" s="105"/>
      <c r="B1969" s="108"/>
      <c r="C1969" s="108"/>
      <c r="D1969" s="108"/>
      <c r="E1969" s="108"/>
      <c r="F1969" s="108"/>
      <c r="G1969" s="108"/>
      <c r="H1969" s="108"/>
      <c r="I1969" s="108"/>
      <c r="J1969" s="108"/>
    </row>
    <row r="1970" spans="1:10" s="153" customFormat="1" x14ac:dyDescent="0.2">
      <c r="A1970" s="105"/>
      <c r="B1970" s="108"/>
      <c r="C1970" s="108"/>
      <c r="D1970" s="108"/>
      <c r="E1970" s="108"/>
      <c r="F1970" s="108"/>
      <c r="G1970" s="108"/>
      <c r="H1970" s="108"/>
      <c r="I1970" s="108"/>
      <c r="J1970" s="108"/>
    </row>
    <row r="1971" spans="1:10" s="153" customFormat="1" x14ac:dyDescent="0.2">
      <c r="A1971" s="105"/>
      <c r="B1971" s="108"/>
      <c r="C1971" s="108"/>
      <c r="D1971" s="108"/>
      <c r="E1971" s="108"/>
      <c r="F1971" s="108"/>
      <c r="G1971" s="108"/>
      <c r="H1971" s="108"/>
      <c r="I1971" s="108"/>
      <c r="J1971" s="108"/>
    </row>
    <row r="1972" spans="1:10" s="153" customFormat="1" x14ac:dyDescent="0.2">
      <c r="A1972" s="105"/>
      <c r="B1972" s="108"/>
      <c r="C1972" s="108"/>
      <c r="D1972" s="108"/>
      <c r="E1972" s="108"/>
      <c r="F1972" s="108"/>
      <c r="G1972" s="108"/>
      <c r="H1972" s="108"/>
      <c r="I1972" s="108"/>
      <c r="J1972" s="108"/>
    </row>
    <row r="1973" spans="1:10" s="153" customFormat="1" x14ac:dyDescent="0.2">
      <c r="A1973" s="105"/>
      <c r="B1973" s="108"/>
      <c r="C1973" s="108"/>
      <c r="D1973" s="108"/>
      <c r="E1973" s="108"/>
      <c r="F1973" s="108"/>
      <c r="G1973" s="108"/>
      <c r="H1973" s="108"/>
      <c r="I1973" s="108"/>
      <c r="J1973" s="108"/>
    </row>
    <row r="1974" spans="1:10" s="153" customFormat="1" x14ac:dyDescent="0.2">
      <c r="A1974" s="105"/>
      <c r="B1974" s="108"/>
      <c r="C1974" s="108"/>
      <c r="D1974" s="108"/>
      <c r="E1974" s="108"/>
      <c r="F1974" s="108"/>
      <c r="G1974" s="108"/>
      <c r="H1974" s="108"/>
      <c r="I1974" s="108"/>
      <c r="J1974" s="108"/>
    </row>
    <row r="1975" spans="1:10" s="153" customFormat="1" x14ac:dyDescent="0.2">
      <c r="A1975" s="105"/>
      <c r="B1975" s="108"/>
      <c r="C1975" s="108"/>
      <c r="D1975" s="108"/>
      <c r="E1975" s="108"/>
      <c r="F1975" s="108"/>
      <c r="G1975" s="108"/>
      <c r="H1975" s="108"/>
      <c r="I1975" s="108"/>
      <c r="J1975" s="108"/>
    </row>
    <row r="1976" spans="1:10" s="153" customFormat="1" x14ac:dyDescent="0.2">
      <c r="A1976" s="105"/>
      <c r="B1976" s="108"/>
      <c r="C1976" s="108"/>
      <c r="D1976" s="108"/>
      <c r="E1976" s="108"/>
      <c r="F1976" s="108"/>
      <c r="G1976" s="108"/>
      <c r="H1976" s="108"/>
      <c r="I1976" s="108"/>
      <c r="J1976" s="108"/>
    </row>
    <row r="1977" spans="1:10" s="153" customFormat="1" x14ac:dyDescent="0.2">
      <c r="A1977" s="105"/>
      <c r="B1977" s="108"/>
      <c r="C1977" s="108"/>
      <c r="D1977" s="108"/>
      <c r="E1977" s="108"/>
      <c r="F1977" s="108"/>
      <c r="G1977" s="108"/>
      <c r="H1977" s="108"/>
      <c r="I1977" s="108"/>
      <c r="J1977" s="108"/>
    </row>
    <row r="1978" spans="1:10" s="153" customFormat="1" x14ac:dyDescent="0.2">
      <c r="A1978" s="105"/>
      <c r="B1978" s="108"/>
      <c r="C1978" s="108"/>
      <c r="D1978" s="108"/>
      <c r="E1978" s="108"/>
      <c r="F1978" s="108"/>
      <c r="G1978" s="108"/>
      <c r="H1978" s="108"/>
      <c r="I1978" s="108"/>
      <c r="J1978" s="108"/>
    </row>
    <row r="1979" spans="1:10" s="153" customFormat="1" x14ac:dyDescent="0.2">
      <c r="A1979" s="105"/>
      <c r="B1979" s="108"/>
      <c r="C1979" s="108"/>
      <c r="D1979" s="108"/>
      <c r="E1979" s="108"/>
      <c r="F1979" s="108"/>
      <c r="G1979" s="108"/>
      <c r="H1979" s="108"/>
      <c r="I1979" s="108"/>
      <c r="J1979" s="108"/>
    </row>
    <row r="1980" spans="1:10" s="153" customFormat="1" x14ac:dyDescent="0.2">
      <c r="A1980" s="105"/>
      <c r="B1980" s="108"/>
      <c r="C1980" s="108"/>
      <c r="D1980" s="108"/>
      <c r="E1980" s="108"/>
      <c r="F1980" s="108"/>
      <c r="G1980" s="108"/>
      <c r="H1980" s="108"/>
      <c r="I1980" s="108"/>
      <c r="J1980" s="108"/>
    </row>
    <row r="1981" spans="1:10" s="153" customFormat="1" x14ac:dyDescent="0.2">
      <c r="A1981" s="105"/>
      <c r="B1981" s="108"/>
      <c r="C1981" s="108"/>
      <c r="D1981" s="108"/>
      <c r="E1981" s="108"/>
      <c r="F1981" s="108"/>
      <c r="G1981" s="108"/>
      <c r="H1981" s="108"/>
      <c r="I1981" s="108"/>
      <c r="J1981" s="108"/>
    </row>
    <row r="1982" spans="1:10" s="153" customFormat="1" x14ac:dyDescent="0.2">
      <c r="A1982" s="105"/>
      <c r="B1982" s="108"/>
      <c r="C1982" s="108"/>
      <c r="D1982" s="108"/>
      <c r="E1982" s="108"/>
      <c r="F1982" s="108"/>
      <c r="G1982" s="108"/>
      <c r="H1982" s="108"/>
      <c r="I1982" s="108"/>
      <c r="J1982" s="108"/>
    </row>
    <row r="1983" spans="1:10" s="153" customFormat="1" x14ac:dyDescent="0.2">
      <c r="A1983" s="105"/>
      <c r="B1983" s="108"/>
      <c r="C1983" s="108"/>
      <c r="D1983" s="108"/>
      <c r="E1983" s="108"/>
      <c r="F1983" s="108"/>
      <c r="G1983" s="108"/>
      <c r="H1983" s="108"/>
      <c r="I1983" s="108"/>
      <c r="J1983" s="108"/>
    </row>
    <row r="1984" spans="1:10" s="153" customFormat="1" x14ac:dyDescent="0.2">
      <c r="A1984" s="105"/>
      <c r="B1984" s="108"/>
      <c r="C1984" s="108"/>
      <c r="D1984" s="108"/>
      <c r="E1984" s="108"/>
      <c r="F1984" s="108"/>
      <c r="G1984" s="108"/>
      <c r="H1984" s="108"/>
      <c r="I1984" s="108"/>
      <c r="J1984" s="108"/>
    </row>
    <row r="1985" spans="1:10" s="153" customFormat="1" x14ac:dyDescent="0.2">
      <c r="A1985" s="105"/>
      <c r="B1985" s="108"/>
      <c r="C1985" s="108"/>
      <c r="D1985" s="108"/>
      <c r="E1985" s="108"/>
      <c r="F1985" s="108"/>
      <c r="G1985" s="108"/>
      <c r="H1985" s="108"/>
      <c r="I1985" s="108"/>
      <c r="J1985" s="108"/>
    </row>
    <row r="1986" spans="1:10" s="153" customFormat="1" x14ac:dyDescent="0.2">
      <c r="A1986" s="105"/>
      <c r="B1986" s="108"/>
      <c r="C1986" s="108"/>
      <c r="D1986" s="108"/>
      <c r="E1986" s="108"/>
      <c r="F1986" s="108"/>
      <c r="G1986" s="108"/>
      <c r="H1986" s="108"/>
      <c r="I1986" s="108"/>
      <c r="J1986" s="108"/>
    </row>
    <row r="1987" spans="1:10" s="153" customFormat="1" x14ac:dyDescent="0.2">
      <c r="A1987" s="105"/>
      <c r="B1987" s="108"/>
      <c r="C1987" s="108"/>
      <c r="D1987" s="108"/>
      <c r="E1987" s="108"/>
      <c r="F1987" s="108"/>
      <c r="G1987" s="108"/>
      <c r="H1987" s="108"/>
      <c r="I1987" s="108"/>
      <c r="J1987" s="108"/>
    </row>
    <row r="1988" spans="1:10" s="153" customFormat="1" x14ac:dyDescent="0.2">
      <c r="A1988" s="105"/>
      <c r="B1988" s="108"/>
      <c r="C1988" s="108"/>
      <c r="D1988" s="108"/>
      <c r="E1988" s="108"/>
      <c r="F1988" s="108"/>
      <c r="G1988" s="108"/>
      <c r="H1988" s="108"/>
      <c r="I1988" s="108"/>
      <c r="J1988" s="108"/>
    </row>
    <row r="1989" spans="1:10" s="153" customFormat="1" x14ac:dyDescent="0.2">
      <c r="A1989" s="105"/>
      <c r="B1989" s="108"/>
      <c r="C1989" s="108"/>
      <c r="D1989" s="108"/>
      <c r="E1989" s="108"/>
      <c r="F1989" s="108"/>
      <c r="G1989" s="108"/>
      <c r="H1989" s="108"/>
      <c r="I1989" s="108"/>
      <c r="J1989" s="108"/>
    </row>
    <row r="1990" spans="1:10" s="153" customFormat="1" x14ac:dyDescent="0.2">
      <c r="A1990" s="105"/>
      <c r="B1990" s="108"/>
      <c r="C1990" s="108"/>
      <c r="D1990" s="108"/>
      <c r="E1990" s="108"/>
      <c r="F1990" s="108"/>
      <c r="G1990" s="108"/>
      <c r="H1990" s="108"/>
      <c r="I1990" s="108"/>
      <c r="J1990" s="108"/>
    </row>
    <row r="1991" spans="1:10" s="153" customFormat="1" x14ac:dyDescent="0.2">
      <c r="A1991" s="105"/>
      <c r="B1991" s="108"/>
      <c r="C1991" s="108"/>
      <c r="D1991" s="108"/>
      <c r="E1991" s="108"/>
      <c r="F1991" s="108"/>
      <c r="G1991" s="108"/>
      <c r="H1991" s="108"/>
      <c r="I1991" s="108"/>
      <c r="J1991" s="108"/>
    </row>
    <row r="1992" spans="1:10" s="153" customFormat="1" x14ac:dyDescent="0.2">
      <c r="A1992" s="105"/>
      <c r="B1992" s="108"/>
      <c r="C1992" s="108"/>
      <c r="D1992" s="108"/>
      <c r="E1992" s="108"/>
      <c r="F1992" s="108"/>
      <c r="G1992" s="108"/>
      <c r="H1992" s="108"/>
      <c r="I1992" s="108"/>
      <c r="J1992" s="108"/>
    </row>
    <row r="1993" spans="1:10" s="153" customFormat="1" x14ac:dyDescent="0.2">
      <c r="A1993" s="105"/>
      <c r="B1993" s="108"/>
      <c r="C1993" s="108"/>
      <c r="D1993" s="108"/>
      <c r="E1993" s="108"/>
      <c r="F1993" s="108"/>
      <c r="G1993" s="108"/>
      <c r="H1993" s="108"/>
      <c r="I1993" s="108"/>
      <c r="J1993" s="108"/>
    </row>
    <row r="1994" spans="1:10" s="153" customFormat="1" x14ac:dyDescent="0.2">
      <c r="A1994" s="105"/>
      <c r="B1994" s="108"/>
      <c r="C1994" s="108"/>
      <c r="D1994" s="108"/>
      <c r="E1994" s="108"/>
      <c r="F1994" s="108"/>
      <c r="G1994" s="108"/>
      <c r="H1994" s="108"/>
      <c r="I1994" s="108"/>
      <c r="J1994" s="108"/>
    </row>
    <row r="1995" spans="1:10" s="153" customFormat="1" x14ac:dyDescent="0.2">
      <c r="A1995" s="105"/>
      <c r="B1995" s="108"/>
      <c r="C1995" s="108"/>
      <c r="D1995" s="108"/>
      <c r="E1995" s="108"/>
      <c r="F1995" s="108"/>
      <c r="G1995" s="108"/>
      <c r="H1995" s="108"/>
      <c r="I1995" s="108"/>
      <c r="J1995" s="108"/>
    </row>
    <row r="1996" spans="1:10" s="153" customFormat="1" x14ac:dyDescent="0.2">
      <c r="A1996" s="105"/>
      <c r="B1996" s="108"/>
      <c r="C1996" s="108"/>
      <c r="D1996" s="108"/>
      <c r="E1996" s="108"/>
      <c r="F1996" s="108"/>
      <c r="G1996" s="108"/>
      <c r="H1996" s="108"/>
      <c r="I1996" s="108"/>
      <c r="J1996" s="108"/>
    </row>
    <row r="1997" spans="1:10" s="153" customFormat="1" x14ac:dyDescent="0.2">
      <c r="A1997" s="105"/>
      <c r="B1997" s="108"/>
      <c r="C1997" s="108"/>
      <c r="D1997" s="108"/>
      <c r="E1997" s="108"/>
      <c r="F1997" s="108"/>
      <c r="G1997" s="108"/>
      <c r="H1997" s="108"/>
      <c r="I1997" s="108"/>
      <c r="J1997" s="108"/>
    </row>
    <row r="1998" spans="1:10" s="153" customFormat="1" x14ac:dyDescent="0.2">
      <c r="A1998" s="105"/>
      <c r="B1998" s="108"/>
      <c r="C1998" s="108"/>
      <c r="D1998" s="108"/>
      <c r="E1998" s="108"/>
      <c r="F1998" s="108"/>
      <c r="G1998" s="108"/>
      <c r="H1998" s="108"/>
      <c r="I1998" s="108"/>
      <c r="J1998" s="108"/>
    </row>
    <row r="1999" spans="1:10" s="153" customFormat="1" x14ac:dyDescent="0.2">
      <c r="A1999" s="105"/>
      <c r="B1999" s="108"/>
      <c r="C1999" s="108"/>
      <c r="D1999" s="108"/>
      <c r="E1999" s="108"/>
      <c r="F1999" s="108"/>
      <c r="G1999" s="108"/>
      <c r="H1999" s="108"/>
      <c r="I1999" s="108"/>
      <c r="J1999" s="108"/>
    </row>
    <row r="2000" spans="1:10" s="153" customFormat="1" x14ac:dyDescent="0.2">
      <c r="A2000" s="105"/>
      <c r="B2000" s="108"/>
      <c r="C2000" s="108"/>
      <c r="D2000" s="108"/>
      <c r="E2000" s="108"/>
      <c r="F2000" s="108"/>
      <c r="G2000" s="108"/>
      <c r="H2000" s="108"/>
      <c r="I2000" s="108"/>
      <c r="J2000" s="108"/>
    </row>
    <row r="2001" spans="1:10" s="153" customFormat="1" x14ac:dyDescent="0.2">
      <c r="A2001" s="105"/>
      <c r="B2001" s="108"/>
      <c r="C2001" s="108"/>
      <c r="D2001" s="108"/>
      <c r="E2001" s="108"/>
      <c r="F2001" s="108"/>
      <c r="G2001" s="108"/>
      <c r="H2001" s="108"/>
      <c r="I2001" s="108"/>
      <c r="J2001" s="108"/>
    </row>
    <row r="2002" spans="1:10" s="153" customFormat="1" x14ac:dyDescent="0.2">
      <c r="A2002" s="105"/>
      <c r="B2002" s="108"/>
      <c r="C2002" s="108"/>
      <c r="D2002" s="108"/>
      <c r="E2002" s="108"/>
      <c r="F2002" s="108"/>
      <c r="G2002" s="108"/>
      <c r="H2002" s="108"/>
      <c r="I2002" s="108"/>
      <c r="J2002" s="108"/>
    </row>
    <row r="2003" spans="1:10" s="153" customFormat="1" x14ac:dyDescent="0.2">
      <c r="A2003" s="105"/>
      <c r="B2003" s="108"/>
      <c r="C2003" s="108"/>
      <c r="D2003" s="108"/>
      <c r="E2003" s="108"/>
      <c r="F2003" s="108"/>
      <c r="G2003" s="108"/>
      <c r="H2003" s="108"/>
      <c r="I2003" s="108"/>
      <c r="J2003" s="108"/>
    </row>
    <row r="2004" spans="1:10" s="153" customFormat="1" x14ac:dyDescent="0.2">
      <c r="A2004" s="105"/>
      <c r="B2004" s="108"/>
      <c r="C2004" s="108"/>
      <c r="D2004" s="108"/>
      <c r="E2004" s="108"/>
      <c r="F2004" s="108"/>
      <c r="G2004" s="108"/>
      <c r="H2004" s="108"/>
      <c r="I2004" s="108"/>
      <c r="J2004" s="108"/>
    </row>
    <row r="2005" spans="1:10" s="153" customFormat="1" x14ac:dyDescent="0.2">
      <c r="A2005" s="105"/>
      <c r="B2005" s="108"/>
      <c r="C2005" s="108"/>
      <c r="D2005" s="108"/>
      <c r="E2005" s="108"/>
      <c r="F2005" s="108"/>
      <c r="G2005" s="108"/>
      <c r="H2005" s="108"/>
      <c r="I2005" s="108"/>
      <c r="J2005" s="108"/>
    </row>
    <row r="2006" spans="1:10" s="153" customFormat="1" x14ac:dyDescent="0.2">
      <c r="A2006" s="105"/>
      <c r="B2006" s="108"/>
      <c r="C2006" s="108"/>
      <c r="D2006" s="108"/>
      <c r="E2006" s="108"/>
      <c r="F2006" s="108"/>
      <c r="G2006" s="108"/>
      <c r="H2006" s="108"/>
      <c r="I2006" s="108"/>
      <c r="J2006" s="108"/>
    </row>
    <row r="2007" spans="1:10" s="153" customFormat="1" x14ac:dyDescent="0.2">
      <c r="A2007" s="105"/>
      <c r="B2007" s="108"/>
      <c r="C2007" s="108"/>
      <c r="D2007" s="108"/>
      <c r="E2007" s="108"/>
      <c r="F2007" s="108"/>
      <c r="G2007" s="108"/>
      <c r="H2007" s="108"/>
      <c r="I2007" s="108"/>
      <c r="J2007" s="108"/>
    </row>
    <row r="2008" spans="1:10" s="153" customFormat="1" x14ac:dyDescent="0.2">
      <c r="A2008" s="105"/>
      <c r="B2008" s="108"/>
      <c r="C2008" s="108"/>
      <c r="D2008" s="108"/>
      <c r="E2008" s="108"/>
      <c r="F2008" s="108"/>
      <c r="G2008" s="108"/>
      <c r="H2008" s="108"/>
      <c r="I2008" s="108"/>
      <c r="J2008" s="108"/>
    </row>
    <row r="2009" spans="1:10" s="153" customFormat="1" x14ac:dyDescent="0.2">
      <c r="A2009" s="105"/>
      <c r="B2009" s="108"/>
      <c r="C2009" s="108"/>
      <c r="D2009" s="108"/>
      <c r="E2009" s="108"/>
      <c r="F2009" s="108"/>
      <c r="G2009" s="108"/>
      <c r="H2009" s="108"/>
      <c r="I2009" s="108"/>
      <c r="J2009" s="108"/>
    </row>
    <row r="2010" spans="1:10" s="153" customFormat="1" x14ac:dyDescent="0.2">
      <c r="A2010" s="105"/>
      <c r="B2010" s="108"/>
      <c r="C2010" s="108"/>
      <c r="D2010" s="108"/>
      <c r="E2010" s="108"/>
      <c r="F2010" s="108"/>
      <c r="G2010" s="108"/>
      <c r="H2010" s="108"/>
      <c r="I2010" s="108"/>
      <c r="J2010" s="108"/>
    </row>
    <row r="2011" spans="1:10" s="153" customFormat="1" x14ac:dyDescent="0.2">
      <c r="A2011" s="105"/>
      <c r="B2011" s="108"/>
      <c r="C2011" s="108"/>
      <c r="D2011" s="108"/>
      <c r="E2011" s="108"/>
      <c r="F2011" s="108"/>
      <c r="G2011" s="108"/>
      <c r="H2011" s="108"/>
      <c r="I2011" s="108"/>
      <c r="J2011" s="108"/>
    </row>
    <row r="2012" spans="1:10" s="153" customFormat="1" x14ac:dyDescent="0.2">
      <c r="A2012" s="105"/>
      <c r="B2012" s="108"/>
      <c r="C2012" s="108"/>
      <c r="D2012" s="108"/>
      <c r="E2012" s="108"/>
      <c r="F2012" s="108"/>
      <c r="G2012" s="108"/>
      <c r="H2012" s="108"/>
      <c r="I2012" s="108"/>
      <c r="J2012" s="108"/>
    </row>
    <row r="2013" spans="1:10" s="153" customFormat="1" x14ac:dyDescent="0.2">
      <c r="A2013" s="105"/>
      <c r="B2013" s="108"/>
      <c r="C2013" s="108"/>
      <c r="D2013" s="108"/>
      <c r="E2013" s="108"/>
      <c r="F2013" s="108"/>
      <c r="G2013" s="108"/>
      <c r="H2013" s="108"/>
      <c r="I2013" s="108"/>
      <c r="J2013" s="108"/>
    </row>
    <row r="2014" spans="1:10" s="153" customFormat="1" x14ac:dyDescent="0.2">
      <c r="A2014" s="105"/>
      <c r="B2014" s="108"/>
      <c r="C2014" s="108"/>
      <c r="D2014" s="108"/>
      <c r="E2014" s="108"/>
      <c r="F2014" s="108"/>
      <c r="G2014" s="108"/>
      <c r="H2014" s="108"/>
      <c r="I2014" s="108"/>
      <c r="J2014" s="108"/>
    </row>
    <row r="2015" spans="1:10" s="153" customFormat="1" x14ac:dyDescent="0.2">
      <c r="A2015" s="105"/>
      <c r="B2015" s="108"/>
      <c r="C2015" s="108"/>
      <c r="D2015" s="108"/>
      <c r="E2015" s="108"/>
      <c r="F2015" s="108"/>
      <c r="G2015" s="108"/>
      <c r="H2015" s="108"/>
      <c r="I2015" s="108"/>
      <c r="J2015" s="108"/>
    </row>
    <row r="2016" spans="1:10" s="153" customFormat="1" x14ac:dyDescent="0.2">
      <c r="A2016" s="105"/>
      <c r="B2016" s="108"/>
      <c r="C2016" s="108"/>
      <c r="D2016" s="108"/>
      <c r="E2016" s="108"/>
      <c r="F2016" s="108"/>
      <c r="G2016" s="108"/>
      <c r="H2016" s="108"/>
      <c r="I2016" s="108"/>
      <c r="J2016" s="108"/>
    </row>
    <row r="2017" spans="1:10" s="153" customFormat="1" x14ac:dyDescent="0.2">
      <c r="A2017" s="105"/>
      <c r="B2017" s="108"/>
      <c r="C2017" s="108"/>
      <c r="D2017" s="108"/>
      <c r="E2017" s="108"/>
      <c r="F2017" s="108"/>
      <c r="G2017" s="108"/>
      <c r="H2017" s="108"/>
      <c r="I2017" s="108"/>
      <c r="J2017" s="108"/>
    </row>
    <row r="2018" spans="1:10" s="153" customFormat="1" x14ac:dyDescent="0.2">
      <c r="A2018" s="105"/>
      <c r="B2018" s="108"/>
      <c r="C2018" s="108"/>
      <c r="D2018" s="108"/>
      <c r="E2018" s="108"/>
      <c r="F2018" s="108"/>
      <c r="G2018" s="108"/>
      <c r="H2018" s="108"/>
      <c r="I2018" s="108"/>
      <c r="J2018" s="108"/>
    </row>
    <row r="2019" spans="1:10" s="153" customFormat="1" x14ac:dyDescent="0.2">
      <c r="A2019" s="105"/>
      <c r="B2019" s="108"/>
      <c r="C2019" s="108"/>
      <c r="D2019" s="108"/>
      <c r="E2019" s="108"/>
      <c r="F2019" s="108"/>
      <c r="G2019" s="108"/>
      <c r="H2019" s="108"/>
      <c r="I2019" s="108"/>
      <c r="J2019" s="108"/>
    </row>
    <row r="2020" spans="1:10" s="153" customFormat="1" x14ac:dyDescent="0.2">
      <c r="A2020" s="105"/>
      <c r="B2020" s="108"/>
      <c r="C2020" s="108"/>
      <c r="D2020" s="108"/>
      <c r="E2020" s="108"/>
      <c r="F2020" s="108"/>
      <c r="G2020" s="108"/>
      <c r="H2020" s="108"/>
      <c r="I2020" s="108"/>
      <c r="J2020" s="108"/>
    </row>
    <row r="2021" spans="1:10" s="153" customFormat="1" x14ac:dyDescent="0.2">
      <c r="A2021" s="105"/>
      <c r="B2021" s="108"/>
      <c r="C2021" s="108"/>
      <c r="D2021" s="108"/>
      <c r="E2021" s="108"/>
      <c r="F2021" s="108"/>
      <c r="G2021" s="108"/>
      <c r="H2021" s="108"/>
      <c r="I2021" s="108"/>
      <c r="J2021" s="108"/>
    </row>
    <row r="2022" spans="1:10" s="153" customFormat="1" x14ac:dyDescent="0.2">
      <c r="A2022" s="105"/>
      <c r="B2022" s="108"/>
      <c r="C2022" s="108"/>
      <c r="D2022" s="108"/>
      <c r="E2022" s="108"/>
      <c r="F2022" s="108"/>
      <c r="G2022" s="108"/>
      <c r="H2022" s="108"/>
      <c r="I2022" s="108"/>
      <c r="J2022" s="108"/>
    </row>
    <row r="2023" spans="1:10" s="153" customFormat="1" x14ac:dyDescent="0.2">
      <c r="A2023" s="105"/>
      <c r="B2023" s="108"/>
      <c r="C2023" s="108"/>
      <c r="D2023" s="108"/>
      <c r="E2023" s="108"/>
      <c r="F2023" s="108"/>
      <c r="G2023" s="108"/>
      <c r="H2023" s="108"/>
      <c r="I2023" s="108"/>
      <c r="J2023" s="108"/>
    </row>
    <row r="2024" spans="1:10" s="153" customFormat="1" x14ac:dyDescent="0.2">
      <c r="A2024" s="105"/>
      <c r="B2024" s="108"/>
      <c r="C2024" s="108"/>
      <c r="D2024" s="108"/>
      <c r="E2024" s="108"/>
      <c r="F2024" s="108"/>
      <c r="G2024" s="108"/>
      <c r="H2024" s="108"/>
      <c r="I2024" s="108"/>
      <c r="J2024" s="108"/>
    </row>
    <row r="2025" spans="1:10" s="153" customFormat="1" x14ac:dyDescent="0.2">
      <c r="A2025" s="105"/>
      <c r="B2025" s="108"/>
      <c r="C2025" s="108"/>
      <c r="D2025" s="108"/>
      <c r="E2025" s="108"/>
      <c r="F2025" s="108"/>
      <c r="G2025" s="108"/>
      <c r="H2025" s="108"/>
      <c r="I2025" s="108"/>
      <c r="J2025" s="108"/>
    </row>
    <row r="2026" spans="1:10" s="153" customFormat="1" x14ac:dyDescent="0.2">
      <c r="A2026" s="105"/>
      <c r="B2026" s="108"/>
      <c r="C2026" s="108"/>
      <c r="D2026" s="108"/>
      <c r="E2026" s="108"/>
      <c r="F2026" s="108"/>
      <c r="G2026" s="108"/>
      <c r="H2026" s="108"/>
      <c r="I2026" s="108"/>
      <c r="J2026" s="108"/>
    </row>
    <row r="2027" spans="1:10" s="153" customFormat="1" x14ac:dyDescent="0.2">
      <c r="A2027" s="105"/>
      <c r="B2027" s="108"/>
      <c r="C2027" s="108"/>
      <c r="D2027" s="108"/>
      <c r="E2027" s="108"/>
      <c r="F2027" s="108"/>
      <c r="G2027" s="108"/>
      <c r="H2027" s="108"/>
      <c r="I2027" s="108"/>
      <c r="J2027" s="108"/>
    </row>
    <row r="2028" spans="1:10" s="153" customFormat="1" x14ac:dyDescent="0.2">
      <c r="A2028" s="105"/>
      <c r="B2028" s="108"/>
      <c r="C2028" s="108"/>
      <c r="D2028" s="108"/>
      <c r="E2028" s="108"/>
      <c r="F2028" s="108"/>
      <c r="G2028" s="108"/>
      <c r="H2028" s="108"/>
      <c r="I2028" s="108"/>
      <c r="J2028" s="108"/>
    </row>
    <row r="2029" spans="1:10" s="153" customFormat="1" x14ac:dyDescent="0.2">
      <c r="A2029" s="105"/>
      <c r="B2029" s="108"/>
      <c r="C2029" s="108"/>
      <c r="D2029" s="108"/>
      <c r="E2029" s="108"/>
      <c r="F2029" s="108"/>
      <c r="G2029" s="108"/>
      <c r="H2029" s="108"/>
      <c r="I2029" s="108"/>
      <c r="J2029" s="108"/>
    </row>
    <row r="2030" spans="1:10" s="153" customFormat="1" x14ac:dyDescent="0.2">
      <c r="A2030" s="105"/>
      <c r="B2030" s="108"/>
      <c r="C2030" s="108"/>
      <c r="D2030" s="108"/>
      <c r="E2030" s="108"/>
      <c r="F2030" s="108"/>
      <c r="G2030" s="108"/>
      <c r="H2030" s="108"/>
      <c r="I2030" s="108"/>
      <c r="J2030" s="108"/>
    </row>
    <row r="2031" spans="1:10" s="153" customFormat="1" x14ac:dyDescent="0.2">
      <c r="A2031" s="105"/>
      <c r="B2031" s="108"/>
      <c r="C2031" s="108"/>
      <c r="D2031" s="108"/>
      <c r="E2031" s="108"/>
      <c r="F2031" s="108"/>
      <c r="G2031" s="108"/>
      <c r="H2031" s="108"/>
      <c r="I2031" s="108"/>
      <c r="J2031" s="108"/>
    </row>
    <row r="2032" spans="1:10" s="153" customFormat="1" x14ac:dyDescent="0.2">
      <c r="A2032" s="105"/>
      <c r="B2032" s="108"/>
      <c r="C2032" s="108"/>
      <c r="D2032" s="108"/>
      <c r="E2032" s="108"/>
      <c r="F2032" s="108"/>
      <c r="G2032" s="108"/>
      <c r="H2032" s="108"/>
      <c r="I2032" s="108"/>
      <c r="J2032" s="108"/>
    </row>
    <row r="2033" spans="1:10" s="153" customFormat="1" x14ac:dyDescent="0.2">
      <c r="A2033" s="105"/>
      <c r="B2033" s="108"/>
      <c r="C2033" s="108"/>
      <c r="D2033" s="108"/>
      <c r="E2033" s="108"/>
      <c r="F2033" s="108"/>
      <c r="G2033" s="108"/>
      <c r="H2033" s="108"/>
      <c r="I2033" s="108"/>
      <c r="J2033" s="108"/>
    </row>
    <row r="2034" spans="1:10" s="153" customFormat="1" x14ac:dyDescent="0.2">
      <c r="A2034" s="105"/>
      <c r="B2034" s="108"/>
      <c r="C2034" s="108"/>
      <c r="D2034" s="108"/>
      <c r="E2034" s="108"/>
      <c r="F2034" s="108"/>
      <c r="G2034" s="108"/>
      <c r="H2034" s="108"/>
      <c r="I2034" s="108"/>
      <c r="J2034" s="108"/>
    </row>
    <row r="2035" spans="1:10" s="153" customFormat="1" x14ac:dyDescent="0.2">
      <c r="A2035" s="105"/>
      <c r="B2035" s="108"/>
      <c r="C2035" s="108"/>
      <c r="D2035" s="108"/>
      <c r="E2035" s="108"/>
      <c r="F2035" s="108"/>
      <c r="G2035" s="108"/>
      <c r="H2035" s="108"/>
      <c r="I2035" s="108"/>
      <c r="J2035" s="108"/>
    </row>
    <row r="2036" spans="1:10" s="153" customFormat="1" x14ac:dyDescent="0.2">
      <c r="A2036" s="105"/>
      <c r="B2036" s="108"/>
      <c r="C2036" s="108"/>
      <c r="D2036" s="108"/>
      <c r="E2036" s="108"/>
      <c r="F2036" s="108"/>
      <c r="G2036" s="108"/>
      <c r="H2036" s="108"/>
      <c r="I2036" s="108"/>
      <c r="J2036" s="108"/>
    </row>
    <row r="2037" spans="1:10" s="153" customFormat="1" x14ac:dyDescent="0.2">
      <c r="A2037" s="105"/>
      <c r="B2037" s="108"/>
      <c r="C2037" s="108"/>
      <c r="D2037" s="108"/>
      <c r="E2037" s="108"/>
      <c r="F2037" s="108"/>
      <c r="G2037" s="108"/>
      <c r="H2037" s="108"/>
      <c r="I2037" s="108"/>
      <c r="J2037" s="108"/>
    </row>
    <row r="2038" spans="1:10" s="153" customFormat="1" x14ac:dyDescent="0.2">
      <c r="A2038" s="105"/>
      <c r="B2038" s="108"/>
      <c r="C2038" s="108"/>
      <c r="D2038" s="108"/>
      <c r="E2038" s="108"/>
      <c r="F2038" s="108"/>
      <c r="G2038" s="108"/>
      <c r="H2038" s="108"/>
      <c r="I2038" s="108"/>
      <c r="J2038" s="108"/>
    </row>
    <row r="2039" spans="1:10" s="153" customFormat="1" x14ac:dyDescent="0.2">
      <c r="A2039" s="105"/>
      <c r="B2039" s="108"/>
      <c r="C2039" s="108"/>
      <c r="D2039" s="108"/>
      <c r="E2039" s="108"/>
      <c r="F2039" s="108"/>
      <c r="G2039" s="108"/>
      <c r="H2039" s="108"/>
      <c r="I2039" s="108"/>
      <c r="J2039" s="108"/>
    </row>
    <row r="2040" spans="1:10" s="153" customFormat="1" x14ac:dyDescent="0.2">
      <c r="A2040" s="105"/>
      <c r="B2040" s="108"/>
      <c r="C2040" s="108"/>
      <c r="D2040" s="108"/>
      <c r="E2040" s="108"/>
      <c r="F2040" s="108"/>
      <c r="G2040" s="108"/>
      <c r="H2040" s="108"/>
      <c r="I2040" s="108"/>
      <c r="J2040" s="108"/>
    </row>
    <row r="2041" spans="1:10" s="153" customFormat="1" x14ac:dyDescent="0.2">
      <c r="A2041" s="105"/>
      <c r="B2041" s="108"/>
      <c r="C2041" s="108"/>
      <c r="D2041" s="108"/>
      <c r="E2041" s="108"/>
      <c r="F2041" s="108"/>
      <c r="G2041" s="108"/>
      <c r="H2041" s="108"/>
      <c r="I2041" s="108"/>
      <c r="J2041" s="108"/>
    </row>
    <row r="2042" spans="1:10" s="153" customFormat="1" x14ac:dyDescent="0.2">
      <c r="A2042" s="105"/>
      <c r="B2042" s="108"/>
      <c r="C2042" s="108"/>
      <c r="D2042" s="108"/>
      <c r="E2042" s="108"/>
      <c r="F2042" s="108"/>
      <c r="G2042" s="108"/>
      <c r="H2042" s="108"/>
      <c r="I2042" s="108"/>
      <c r="J2042" s="108"/>
    </row>
    <row r="2043" spans="1:10" s="153" customFormat="1" x14ac:dyDescent="0.2">
      <c r="A2043" s="105"/>
      <c r="B2043" s="108"/>
      <c r="C2043" s="108"/>
      <c r="D2043" s="108"/>
      <c r="E2043" s="108"/>
      <c r="F2043" s="108"/>
      <c r="G2043" s="108"/>
      <c r="H2043" s="108"/>
      <c r="I2043" s="108"/>
      <c r="J2043" s="108"/>
    </row>
    <row r="2044" spans="1:10" s="153" customFormat="1" x14ac:dyDescent="0.2">
      <c r="A2044" s="105"/>
      <c r="B2044" s="108"/>
      <c r="C2044" s="108"/>
      <c r="D2044" s="108"/>
      <c r="E2044" s="108"/>
      <c r="F2044" s="108"/>
      <c r="G2044" s="108"/>
      <c r="H2044" s="108"/>
      <c r="I2044" s="108"/>
      <c r="J2044" s="108"/>
    </row>
    <row r="2045" spans="1:10" s="153" customFormat="1" x14ac:dyDescent="0.2">
      <c r="A2045" s="105"/>
      <c r="B2045" s="108"/>
      <c r="C2045" s="108"/>
      <c r="D2045" s="108"/>
      <c r="E2045" s="108"/>
      <c r="F2045" s="108"/>
      <c r="G2045" s="108"/>
      <c r="H2045" s="108"/>
      <c r="I2045" s="108"/>
      <c r="J2045" s="108"/>
    </row>
    <row r="2046" spans="1:10" s="153" customFormat="1" x14ac:dyDescent="0.2">
      <c r="A2046" s="105"/>
      <c r="B2046" s="108"/>
      <c r="C2046" s="108"/>
      <c r="D2046" s="108"/>
      <c r="E2046" s="108"/>
      <c r="F2046" s="108"/>
      <c r="G2046" s="108"/>
      <c r="H2046" s="108"/>
      <c r="I2046" s="108"/>
      <c r="J2046" s="108"/>
    </row>
    <row r="2047" spans="1:10" s="153" customFormat="1" x14ac:dyDescent="0.2">
      <c r="A2047" s="105"/>
      <c r="B2047" s="108"/>
      <c r="C2047" s="108"/>
      <c r="D2047" s="108"/>
      <c r="E2047" s="108"/>
      <c r="F2047" s="108"/>
      <c r="G2047" s="108"/>
      <c r="H2047" s="108"/>
      <c r="I2047" s="108"/>
      <c r="J2047" s="108"/>
    </row>
    <row r="2048" spans="1:10" s="153" customFormat="1" x14ac:dyDescent="0.2">
      <c r="A2048" s="105"/>
      <c r="B2048" s="108"/>
      <c r="C2048" s="108"/>
      <c r="D2048" s="108"/>
      <c r="E2048" s="108"/>
      <c r="F2048" s="108"/>
      <c r="G2048" s="108"/>
      <c r="H2048" s="108"/>
      <c r="I2048" s="108"/>
      <c r="J2048" s="108"/>
    </row>
    <row r="2049" spans="1:10" s="153" customFormat="1" x14ac:dyDescent="0.2">
      <c r="A2049" s="105"/>
      <c r="B2049" s="108"/>
      <c r="C2049" s="108"/>
      <c r="D2049" s="108"/>
      <c r="E2049" s="108"/>
      <c r="F2049" s="108"/>
      <c r="G2049" s="108"/>
      <c r="H2049" s="108"/>
      <c r="I2049" s="108"/>
      <c r="J2049" s="108"/>
    </row>
    <row r="2050" spans="1:10" s="153" customFormat="1" x14ac:dyDescent="0.2">
      <c r="A2050" s="105"/>
      <c r="B2050" s="108"/>
      <c r="C2050" s="108"/>
      <c r="D2050" s="108"/>
      <c r="E2050" s="108"/>
      <c r="F2050" s="108"/>
      <c r="G2050" s="108"/>
      <c r="H2050" s="108"/>
      <c r="I2050" s="108"/>
      <c r="J2050" s="108"/>
    </row>
    <row r="2051" spans="1:10" s="153" customFormat="1" x14ac:dyDescent="0.2">
      <c r="A2051" s="105"/>
      <c r="B2051" s="108"/>
      <c r="C2051" s="108"/>
      <c r="D2051" s="108"/>
      <c r="E2051" s="108"/>
      <c r="F2051" s="108"/>
      <c r="G2051" s="108"/>
      <c r="H2051" s="108"/>
      <c r="I2051" s="108"/>
      <c r="J2051" s="108"/>
    </row>
    <row r="2052" spans="1:10" s="153" customFormat="1" x14ac:dyDescent="0.2">
      <c r="A2052" s="105"/>
      <c r="B2052" s="108"/>
      <c r="C2052" s="108"/>
      <c r="D2052" s="108"/>
      <c r="E2052" s="108"/>
      <c r="F2052" s="108"/>
      <c r="G2052" s="108"/>
      <c r="H2052" s="108"/>
      <c r="I2052" s="108"/>
      <c r="J2052" s="108"/>
    </row>
    <row r="2053" spans="1:10" s="153" customFormat="1" x14ac:dyDescent="0.2">
      <c r="A2053" s="105"/>
      <c r="B2053" s="108"/>
      <c r="C2053" s="108"/>
      <c r="D2053" s="108"/>
      <c r="E2053" s="108"/>
      <c r="F2053" s="108"/>
      <c r="G2053" s="108"/>
      <c r="H2053" s="108"/>
      <c r="I2053" s="108"/>
      <c r="J2053" s="108"/>
    </row>
    <row r="2054" spans="1:10" s="153" customFormat="1" x14ac:dyDescent="0.2">
      <c r="A2054" s="105"/>
      <c r="B2054" s="108"/>
      <c r="C2054" s="108"/>
      <c r="D2054" s="108"/>
      <c r="E2054" s="108"/>
      <c r="F2054" s="108"/>
      <c r="G2054" s="108"/>
      <c r="H2054" s="108"/>
      <c r="I2054" s="108"/>
      <c r="J2054" s="108"/>
    </row>
    <row r="2055" spans="1:10" s="153" customFormat="1" x14ac:dyDescent="0.2">
      <c r="A2055" s="105"/>
      <c r="B2055" s="108"/>
      <c r="C2055" s="108"/>
      <c r="D2055" s="108"/>
      <c r="E2055" s="108"/>
      <c r="F2055" s="108"/>
      <c r="G2055" s="108"/>
      <c r="H2055" s="108"/>
      <c r="I2055" s="108"/>
      <c r="J2055" s="108"/>
    </row>
  </sheetData>
  <sheetProtection password="DC67" sheet="1" selectLockedCells="1"/>
  <dataConsolidate/>
  <mergeCells count="55">
    <mergeCell ref="E20:J20"/>
    <mergeCell ref="E21:J21"/>
    <mergeCell ref="E22:J22"/>
    <mergeCell ref="E19:J19"/>
    <mergeCell ref="F3:J3"/>
    <mergeCell ref="F5:J5"/>
    <mergeCell ref="F6:J6"/>
    <mergeCell ref="B8:J8"/>
    <mergeCell ref="E10:J10"/>
    <mergeCell ref="E11:J11"/>
    <mergeCell ref="E12:J12"/>
    <mergeCell ref="E15:J15"/>
    <mergeCell ref="E16:J16"/>
    <mergeCell ref="E17:J17"/>
    <mergeCell ref="E18:J18"/>
    <mergeCell ref="E23:J23"/>
    <mergeCell ref="E24:J24"/>
    <mergeCell ref="E25:J25"/>
    <mergeCell ref="E26:J26"/>
    <mergeCell ref="E27:J27"/>
    <mergeCell ref="E28:J28"/>
    <mergeCell ref="E29:J29"/>
    <mergeCell ref="B33:J33"/>
    <mergeCell ref="B37:E40"/>
    <mergeCell ref="F38:H38"/>
    <mergeCell ref="F39:H39"/>
    <mergeCell ref="F40:H40"/>
    <mergeCell ref="B43:E43"/>
    <mergeCell ref="F43:I43"/>
    <mergeCell ref="B44:E47"/>
    <mergeCell ref="F44:G44"/>
    <mergeCell ref="H44:I44"/>
    <mergeCell ref="F48:I48"/>
    <mergeCell ref="B49:E49"/>
    <mergeCell ref="B82:I82"/>
    <mergeCell ref="B52:E52"/>
    <mergeCell ref="F52:J52"/>
    <mergeCell ref="B48:E48"/>
    <mergeCell ref="B71:E79"/>
    <mergeCell ref="B85:J85"/>
    <mergeCell ref="F4:J4"/>
    <mergeCell ref="F61:I61"/>
    <mergeCell ref="F62:I62"/>
    <mergeCell ref="B63:E65"/>
    <mergeCell ref="B66:E69"/>
    <mergeCell ref="F67:I67"/>
    <mergeCell ref="F68:I68"/>
    <mergeCell ref="F69:I69"/>
    <mergeCell ref="B53:E62"/>
    <mergeCell ref="F55:I55"/>
    <mergeCell ref="F56:I56"/>
    <mergeCell ref="F57:I57"/>
    <mergeCell ref="F58:I58"/>
    <mergeCell ref="B41:E42"/>
    <mergeCell ref="F41:J42"/>
  </mergeCells>
  <dataValidations count="11">
    <dataValidation type="date" operator="greaterThanOrEqual" allowBlank="1" showErrorMessage="1" errorTitle="Hinweis!" error="Bitte geben Sie das Datum im Format MM.JJJJ an!" promptTitle="Hinweis:" prompt="Bei mehreren Netzbetreibern ist das Datum des letzten geplanten Ausbauabschlusses einzutragen." sqref="I49">
      <formula1>43831</formula1>
    </dataValidation>
    <dataValidation type="decimal" operator="greaterThanOrEqual" allowBlank="1" showErrorMessage="1" errorTitle="Hinweis!" error="Eine Preisangabe ist mit bis zu 2 Nachkommastellen möglich!" promptTitle="Hinweis:" prompt="Eine Preisangabe ist mit bis zu 2 Nachkommastellen möglich!" sqref="J67:J69">
      <formula1>0</formula1>
    </dataValidation>
    <dataValidation type="decimal" operator="greaterThanOrEqual" allowBlank="1" showInputMessage="1" showErrorMessage="1" errorTitle="Hinweis!" error="Bitte geben Sie eine Zahl mit bis zu 4 Nachkommastellen an!" promptTitle="Hinweis:" prompt="Bitte geben Sie eine Zahl mit bis zu 4 Nachkommastellen an!" sqref="H45:H46">
      <formula1>0</formula1>
      <formula2>0</formula2>
    </dataValidation>
    <dataValidation type="date" operator="greaterThanOrEqual" allowBlank="1" showInputMessage="1" showErrorMessage="1" errorTitle="Hinweis!" error="Bitte geben Sie das Datum im Format TT.MM.JJJJ an!" promptTitle="Hinweis:" prompt="Bitte geben Sie das Datum im Format TT.MM.JJJJ an!" sqref="C31">
      <formula1>41275</formula1>
    </dataValidation>
    <dataValidation type="date" operator="greaterThanOrEqual" allowBlank="1" showErrorMessage="1" errorTitle="Fehler" error="Bitte geben Sie das Datum im Format TT.MM.JJJJ an." promptTitle="Hinweis:" prompt="Bei mehreren Verträgen (z.B. mehrere Netzbetreiber über mehrere Lose) ist das Datum des letzten Vertragsabschlusses einzutragen." sqref="F43:I43">
      <formula1>43831</formula1>
    </dataValidation>
    <dataValidation type="whole" operator="greaterThanOrEqual" allowBlank="1" showErrorMessage="1" errorTitle="Fehler" error="Bitte geben Sie nur ganze Zahlen größer 0 ein." promptTitle="Hinweis:" prompt="Bitte geben Sie eine Zahl mit bis zu 4 Nachkommastellen an!" sqref="H47 F47 J47">
      <formula1>0</formula1>
    </dataValidation>
    <dataValidation type="list" allowBlank="1" showInputMessage="1" showErrorMessage="1" sqref="J64 J55:J58 J61:J62 J82">
      <formula1>JaNeinDropDown</formula1>
    </dataValidation>
    <dataValidation type="list" allowBlank="1" showErrorMessage="1" errorTitle="Fehler" error="Bitte wählen Sie einen Wert aus der Liste." sqref="F52:J52">
      <formula1>TechnologieDropDown</formula1>
    </dataValidation>
    <dataValidation type="whole" operator="greaterThanOrEqual" allowBlank="1" showErrorMessage="1" errorTitle="Fehler" error="Bitte geben Sie nur ganze Zahlen größer 0 ein." promptTitle="Hinweis:" prompt="Die Anzahl der Anschlüsse mit mind. 200 Mbit/s ist der finalen Adressliste zu Modul 5 zu entnehmen. Dazu zählen Grundstücks- und Hausanschlüsse. Zugänge mit mind. 1000 Mbit/s sind nicht mit in die Zählung der Anschlüsse mit mind. 200 Mbit/s zu inkludieren" sqref="J45">
      <formula1>0</formula1>
    </dataValidation>
    <dataValidation type="whole" operator="greaterThanOrEqual" allowBlank="1" showErrorMessage="1" errorTitle="Fehler" error="Bitte geben Sie nur ganze Zahlen größer 0 ein." promptTitle="Hinweis:" prompt="Die Anzahl der Anschlüsse mit mind. 1000 Mbit/s ist der finalen Adressliste zu Modul 5 zu entnehmen. Dazu zählen Grundstücks- und Hausanschlüsse. " sqref="J46">
      <formula1>0</formula1>
    </dataValidation>
    <dataValidation type="whole" operator="greaterThanOrEqual" allowBlank="1" showErrorMessage="1" promptTitle="Hinweis:" prompt="Die Anzahl der Hausanschlüsse (egal welcher Bandbreitenkategorie) ist der finalen Adressliste zu Modul 5 zu entnehmen. Grundstücksanschlüsse werden nicht mitgezählt." sqref="J48">
      <formula1>0</formula1>
    </dataValidation>
  </dataValidations>
  <pageMargins left="0.23622047244094491" right="0.23622047244094491" top="0.74803149606299213" bottom="0.74803149606299213" header="0.31496062992125984" footer="0.31496062992125984"/>
  <pageSetup paperSize="9" scale="74" firstPageNumber="0" fitToHeight="0" orientation="portrait" horizontalDpi="300" verticalDpi="300" r:id="rId1"/>
  <headerFooter alignWithMargins="0">
    <oddHeader>&amp;R&amp;"Arial,Standard"Bayerisches Breitbandzentrum</oddHeader>
    <oddFooter>&amp;LStand der Vorlage: 15.06.2021&amp;RSeite &amp;P von &amp;N</oddFooter>
  </headerFooter>
  <rowBreaks count="1" manualBreakCount="1">
    <brk id="42" max="9"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M2057"/>
  <sheetViews>
    <sheetView zoomScaleNormal="100" workbookViewId="0"/>
  </sheetViews>
  <sheetFormatPr baseColWidth="10" defaultRowHeight="15" x14ac:dyDescent="0.25"/>
  <cols>
    <col min="1" max="1" width="54.42578125" bestFit="1" customWidth="1"/>
    <col min="2" max="2" width="9" bestFit="1" customWidth="1"/>
    <col min="3" max="3" width="16.7109375" bestFit="1" customWidth="1"/>
    <col min="4" max="4" width="16.42578125" bestFit="1" customWidth="1"/>
    <col min="5" max="5" width="32.7109375" bestFit="1" customWidth="1"/>
    <col min="6" max="6" width="31.7109375" bestFit="1" customWidth="1"/>
    <col min="8" max="8" width="25.5703125" bestFit="1" customWidth="1"/>
    <col min="11" max="11" width="25" customWidth="1"/>
    <col min="12" max="12" width="36.7109375" bestFit="1" customWidth="1"/>
    <col min="13" max="13" width="15.7109375" bestFit="1" customWidth="1"/>
    <col min="14" max="14" width="16.28515625" bestFit="1" customWidth="1"/>
  </cols>
  <sheetData>
    <row r="1" spans="1:13" x14ac:dyDescent="0.25">
      <c r="A1" t="s">
        <v>2</v>
      </c>
      <c r="B1" t="s">
        <v>1</v>
      </c>
      <c r="C1" t="s">
        <v>3</v>
      </c>
      <c r="D1" t="s">
        <v>4</v>
      </c>
      <c r="E1" t="s">
        <v>5</v>
      </c>
      <c r="F1" t="s">
        <v>0</v>
      </c>
      <c r="H1" t="s">
        <v>6186</v>
      </c>
      <c r="I1" t="s">
        <v>6221</v>
      </c>
      <c r="K1" t="s">
        <v>6199</v>
      </c>
      <c r="L1" t="s">
        <v>6202</v>
      </c>
      <c r="M1" t="s">
        <v>6222</v>
      </c>
    </row>
    <row r="2" spans="1:13" x14ac:dyDescent="0.25">
      <c r="A2" t="s">
        <v>6</v>
      </c>
      <c r="B2" t="s">
        <v>7</v>
      </c>
      <c r="C2" t="s">
        <v>8</v>
      </c>
      <c r="D2" t="s">
        <v>9</v>
      </c>
      <c r="E2" t="s">
        <v>10</v>
      </c>
      <c r="F2" t="s">
        <v>11</v>
      </c>
      <c r="H2" t="s">
        <v>6187</v>
      </c>
      <c r="I2" t="s">
        <v>6190</v>
      </c>
      <c r="K2" t="s">
        <v>6201</v>
      </c>
      <c r="L2" t="s">
        <v>6203</v>
      </c>
      <c r="M2" t="s">
        <v>6223</v>
      </c>
    </row>
    <row r="3" spans="1:13" x14ac:dyDescent="0.25">
      <c r="A3" t="s">
        <v>12</v>
      </c>
      <c r="B3" t="s">
        <v>13</v>
      </c>
      <c r="C3" t="s">
        <v>8</v>
      </c>
      <c r="D3" t="s">
        <v>14</v>
      </c>
      <c r="E3" t="s">
        <v>15</v>
      </c>
      <c r="F3" t="s">
        <v>16</v>
      </c>
      <c r="H3" t="s">
        <v>6188</v>
      </c>
      <c r="I3" t="s">
        <v>6191</v>
      </c>
      <c r="K3" t="s">
        <v>6200</v>
      </c>
      <c r="L3" t="s">
        <v>6204</v>
      </c>
      <c r="M3" t="s">
        <v>6213</v>
      </c>
    </row>
    <row r="4" spans="1:13" x14ac:dyDescent="0.25">
      <c r="A4" t="s">
        <v>17</v>
      </c>
      <c r="B4" t="s">
        <v>18</v>
      </c>
      <c r="C4" t="s">
        <v>19</v>
      </c>
      <c r="D4" t="s">
        <v>9</v>
      </c>
      <c r="E4" t="s">
        <v>20</v>
      </c>
      <c r="F4" t="s">
        <v>21</v>
      </c>
      <c r="M4" t="s">
        <v>6214</v>
      </c>
    </row>
    <row r="5" spans="1:13" x14ac:dyDescent="0.25">
      <c r="A5" t="s">
        <v>22</v>
      </c>
      <c r="B5" t="s">
        <v>23</v>
      </c>
      <c r="C5" t="s">
        <v>19</v>
      </c>
      <c r="D5" t="s">
        <v>24</v>
      </c>
      <c r="E5" t="s">
        <v>25</v>
      </c>
      <c r="F5" t="s">
        <v>26</v>
      </c>
      <c r="M5" t="s">
        <v>6215</v>
      </c>
    </row>
    <row r="6" spans="1:13" x14ac:dyDescent="0.25">
      <c r="A6" t="s">
        <v>27</v>
      </c>
      <c r="B6" t="s">
        <v>28</v>
      </c>
      <c r="C6" t="s">
        <v>29</v>
      </c>
      <c r="D6" t="s">
        <v>14</v>
      </c>
      <c r="E6" t="s">
        <v>30</v>
      </c>
      <c r="F6" t="s">
        <v>31</v>
      </c>
      <c r="M6" t="s">
        <v>6216</v>
      </c>
    </row>
    <row r="7" spans="1:13" x14ac:dyDescent="0.25">
      <c r="A7" t="s">
        <v>32</v>
      </c>
      <c r="B7" t="s">
        <v>33</v>
      </c>
      <c r="C7" t="s">
        <v>29</v>
      </c>
      <c r="D7" t="s">
        <v>34</v>
      </c>
      <c r="E7" t="s">
        <v>35</v>
      </c>
      <c r="F7" t="s">
        <v>36</v>
      </c>
      <c r="M7" t="s">
        <v>6217</v>
      </c>
    </row>
    <row r="8" spans="1:13" x14ac:dyDescent="0.25">
      <c r="A8" t="s">
        <v>37</v>
      </c>
      <c r="B8" t="s">
        <v>38</v>
      </c>
      <c r="C8" t="s">
        <v>29</v>
      </c>
      <c r="D8" t="s">
        <v>9</v>
      </c>
      <c r="E8" t="s">
        <v>39</v>
      </c>
      <c r="F8" t="s">
        <v>40</v>
      </c>
      <c r="M8" t="s">
        <v>6218</v>
      </c>
    </row>
    <row r="9" spans="1:13" x14ac:dyDescent="0.25">
      <c r="A9" t="s">
        <v>41</v>
      </c>
      <c r="B9" t="s">
        <v>42</v>
      </c>
      <c r="C9" t="s">
        <v>29</v>
      </c>
      <c r="D9" t="s">
        <v>9</v>
      </c>
      <c r="E9" t="s">
        <v>43</v>
      </c>
      <c r="F9" t="s">
        <v>44</v>
      </c>
    </row>
    <row r="10" spans="1:13" x14ac:dyDescent="0.25">
      <c r="A10" t="s">
        <v>45</v>
      </c>
      <c r="B10" t="s">
        <v>46</v>
      </c>
      <c r="C10" t="s">
        <v>29</v>
      </c>
      <c r="D10" t="s">
        <v>34</v>
      </c>
      <c r="E10" t="s">
        <v>47</v>
      </c>
      <c r="F10" t="s">
        <v>44</v>
      </c>
    </row>
    <row r="11" spans="1:13" x14ac:dyDescent="0.25">
      <c r="A11" t="s">
        <v>48</v>
      </c>
      <c r="B11" t="s">
        <v>49</v>
      </c>
      <c r="C11" t="s">
        <v>29</v>
      </c>
      <c r="D11" t="s">
        <v>50</v>
      </c>
      <c r="E11" t="s">
        <v>51</v>
      </c>
      <c r="F11" t="s">
        <v>52</v>
      </c>
    </row>
    <row r="12" spans="1:13" x14ac:dyDescent="0.25">
      <c r="A12" t="s">
        <v>53</v>
      </c>
      <c r="B12" t="s">
        <v>54</v>
      </c>
      <c r="C12" t="s">
        <v>29</v>
      </c>
      <c r="D12" t="s">
        <v>50</v>
      </c>
      <c r="E12" t="s">
        <v>55</v>
      </c>
      <c r="F12" t="s">
        <v>56</v>
      </c>
    </row>
    <row r="13" spans="1:13" x14ac:dyDescent="0.25">
      <c r="A13" t="s">
        <v>57</v>
      </c>
      <c r="B13" t="s">
        <v>58</v>
      </c>
      <c r="C13" t="s">
        <v>29</v>
      </c>
      <c r="D13" t="s">
        <v>14</v>
      </c>
      <c r="E13" t="s">
        <v>59</v>
      </c>
      <c r="F13" t="s">
        <v>60</v>
      </c>
    </row>
    <row r="14" spans="1:13" x14ac:dyDescent="0.25">
      <c r="A14" t="s">
        <v>61</v>
      </c>
      <c r="B14" t="s">
        <v>62</v>
      </c>
      <c r="C14" t="s">
        <v>29</v>
      </c>
      <c r="D14" t="s">
        <v>50</v>
      </c>
      <c r="E14" t="s">
        <v>55</v>
      </c>
      <c r="F14" t="s">
        <v>63</v>
      </c>
    </row>
    <row r="15" spans="1:13" x14ac:dyDescent="0.25">
      <c r="A15" t="s">
        <v>64</v>
      </c>
      <c r="B15" t="s">
        <v>65</v>
      </c>
      <c r="C15" t="s">
        <v>29</v>
      </c>
      <c r="D15" t="s">
        <v>14</v>
      </c>
      <c r="E15" t="s">
        <v>59</v>
      </c>
      <c r="F15" t="s">
        <v>66</v>
      </c>
    </row>
    <row r="16" spans="1:13" x14ac:dyDescent="0.25">
      <c r="A16" t="s">
        <v>67</v>
      </c>
      <c r="B16" t="s">
        <v>68</v>
      </c>
      <c r="C16" t="s">
        <v>29</v>
      </c>
      <c r="D16" t="s">
        <v>14</v>
      </c>
      <c r="E16" t="s">
        <v>69</v>
      </c>
      <c r="F16" t="s">
        <v>70</v>
      </c>
    </row>
    <row r="17" spans="1:6" x14ac:dyDescent="0.25">
      <c r="A17" t="s">
        <v>71</v>
      </c>
      <c r="B17" t="s">
        <v>72</v>
      </c>
      <c r="C17" t="s">
        <v>29</v>
      </c>
      <c r="D17" t="s">
        <v>14</v>
      </c>
      <c r="E17" t="s">
        <v>73</v>
      </c>
      <c r="F17" t="s">
        <v>74</v>
      </c>
    </row>
    <row r="18" spans="1:6" x14ac:dyDescent="0.25">
      <c r="A18" t="s">
        <v>75</v>
      </c>
      <c r="B18" t="s">
        <v>76</v>
      </c>
      <c r="C18" t="s">
        <v>29</v>
      </c>
      <c r="D18" t="s">
        <v>77</v>
      </c>
      <c r="E18" t="s">
        <v>78</v>
      </c>
      <c r="F18" t="s">
        <v>79</v>
      </c>
    </row>
    <row r="19" spans="1:6" x14ac:dyDescent="0.25">
      <c r="A19" t="s">
        <v>80</v>
      </c>
      <c r="B19" t="s">
        <v>81</v>
      </c>
      <c r="C19" t="s">
        <v>29</v>
      </c>
      <c r="D19" t="s">
        <v>77</v>
      </c>
      <c r="E19" t="s">
        <v>82</v>
      </c>
      <c r="F19" t="s">
        <v>83</v>
      </c>
    </row>
    <row r="20" spans="1:6" x14ac:dyDescent="0.25">
      <c r="A20" t="s">
        <v>84</v>
      </c>
      <c r="B20" t="s">
        <v>85</v>
      </c>
      <c r="C20" t="s">
        <v>29</v>
      </c>
      <c r="D20" t="s">
        <v>14</v>
      </c>
      <c r="E20" t="s">
        <v>86</v>
      </c>
      <c r="F20" t="s">
        <v>87</v>
      </c>
    </row>
    <row r="21" spans="1:6" x14ac:dyDescent="0.25">
      <c r="A21" t="s">
        <v>88</v>
      </c>
      <c r="B21" t="s">
        <v>89</v>
      </c>
      <c r="C21" t="s">
        <v>8</v>
      </c>
      <c r="D21" t="s">
        <v>50</v>
      </c>
      <c r="E21" t="s">
        <v>55</v>
      </c>
      <c r="F21" t="s">
        <v>90</v>
      </c>
    </row>
    <row r="22" spans="1:6" x14ac:dyDescent="0.25">
      <c r="A22" t="s">
        <v>91</v>
      </c>
      <c r="B22" t="s">
        <v>92</v>
      </c>
      <c r="C22" t="s">
        <v>29</v>
      </c>
      <c r="D22" t="s">
        <v>50</v>
      </c>
      <c r="E22" t="s">
        <v>93</v>
      </c>
      <c r="F22" t="s">
        <v>94</v>
      </c>
    </row>
    <row r="23" spans="1:6" x14ac:dyDescent="0.25">
      <c r="A23" t="s">
        <v>95</v>
      </c>
      <c r="B23" t="s">
        <v>96</v>
      </c>
      <c r="C23" t="s">
        <v>19</v>
      </c>
      <c r="D23" t="s">
        <v>14</v>
      </c>
      <c r="E23" t="s">
        <v>86</v>
      </c>
      <c r="F23" t="s">
        <v>97</v>
      </c>
    </row>
    <row r="24" spans="1:6" x14ac:dyDescent="0.25">
      <c r="A24" t="s">
        <v>98</v>
      </c>
      <c r="B24" t="s">
        <v>99</v>
      </c>
      <c r="C24" t="s">
        <v>29</v>
      </c>
      <c r="D24" t="s">
        <v>24</v>
      </c>
      <c r="E24" t="s">
        <v>100</v>
      </c>
      <c r="F24" t="s">
        <v>101</v>
      </c>
    </row>
    <row r="25" spans="1:6" x14ac:dyDescent="0.25">
      <c r="A25" t="s">
        <v>102</v>
      </c>
      <c r="B25" t="s">
        <v>103</v>
      </c>
      <c r="C25" t="s">
        <v>29</v>
      </c>
      <c r="D25" t="s">
        <v>14</v>
      </c>
      <c r="E25" t="s">
        <v>15</v>
      </c>
      <c r="F25" t="s">
        <v>104</v>
      </c>
    </row>
    <row r="26" spans="1:6" x14ac:dyDescent="0.25">
      <c r="A26" t="s">
        <v>105</v>
      </c>
      <c r="B26" t="s">
        <v>106</v>
      </c>
      <c r="C26" t="s">
        <v>19</v>
      </c>
      <c r="D26" t="s">
        <v>50</v>
      </c>
      <c r="E26" t="s">
        <v>55</v>
      </c>
      <c r="F26" t="s">
        <v>107</v>
      </c>
    </row>
    <row r="27" spans="1:6" x14ac:dyDescent="0.25">
      <c r="A27" t="s">
        <v>108</v>
      </c>
      <c r="B27" t="s">
        <v>109</v>
      </c>
      <c r="C27" t="s">
        <v>29</v>
      </c>
      <c r="D27" t="s">
        <v>34</v>
      </c>
      <c r="E27" t="s">
        <v>110</v>
      </c>
      <c r="F27" t="s">
        <v>111</v>
      </c>
    </row>
    <row r="28" spans="1:6" x14ac:dyDescent="0.25">
      <c r="A28" t="s">
        <v>112</v>
      </c>
      <c r="B28" t="s">
        <v>113</v>
      </c>
      <c r="C28" t="s">
        <v>19</v>
      </c>
      <c r="D28" t="s">
        <v>50</v>
      </c>
      <c r="E28" t="s">
        <v>114</v>
      </c>
      <c r="F28" t="s">
        <v>115</v>
      </c>
    </row>
    <row r="29" spans="1:6" x14ac:dyDescent="0.25">
      <c r="A29" t="s">
        <v>116</v>
      </c>
      <c r="B29" t="s">
        <v>117</v>
      </c>
      <c r="C29" t="s">
        <v>29</v>
      </c>
      <c r="D29" t="s">
        <v>14</v>
      </c>
      <c r="E29" t="s">
        <v>69</v>
      </c>
      <c r="F29" t="s">
        <v>118</v>
      </c>
    </row>
    <row r="30" spans="1:6" x14ac:dyDescent="0.25">
      <c r="A30" t="s">
        <v>119</v>
      </c>
      <c r="B30" t="s">
        <v>120</v>
      </c>
      <c r="C30" t="s">
        <v>29</v>
      </c>
      <c r="D30" t="s">
        <v>50</v>
      </c>
      <c r="E30" t="s">
        <v>121</v>
      </c>
      <c r="F30" t="s">
        <v>122</v>
      </c>
    </row>
    <row r="31" spans="1:6" x14ac:dyDescent="0.25">
      <c r="A31" t="s">
        <v>123</v>
      </c>
      <c r="B31" t="s">
        <v>124</v>
      </c>
      <c r="C31" t="s">
        <v>29</v>
      </c>
      <c r="D31" t="s">
        <v>34</v>
      </c>
      <c r="E31" t="s">
        <v>125</v>
      </c>
      <c r="F31" t="s">
        <v>126</v>
      </c>
    </row>
    <row r="32" spans="1:6" x14ac:dyDescent="0.25">
      <c r="A32" t="s">
        <v>127</v>
      </c>
      <c r="B32" t="s">
        <v>128</v>
      </c>
      <c r="C32" t="s">
        <v>29</v>
      </c>
      <c r="D32" t="s">
        <v>24</v>
      </c>
      <c r="E32" t="s">
        <v>25</v>
      </c>
      <c r="F32" t="s">
        <v>129</v>
      </c>
    </row>
    <row r="33" spans="1:6" x14ac:dyDescent="0.25">
      <c r="A33" t="s">
        <v>130</v>
      </c>
      <c r="B33" t="s">
        <v>131</v>
      </c>
      <c r="C33" t="s">
        <v>29</v>
      </c>
      <c r="D33" t="s">
        <v>14</v>
      </c>
      <c r="E33" t="s">
        <v>86</v>
      </c>
      <c r="F33" t="s">
        <v>132</v>
      </c>
    </row>
    <row r="34" spans="1:6" x14ac:dyDescent="0.25">
      <c r="A34" t="s">
        <v>133</v>
      </c>
      <c r="B34" t="s">
        <v>134</v>
      </c>
      <c r="C34" t="s">
        <v>29</v>
      </c>
      <c r="D34" t="s">
        <v>50</v>
      </c>
      <c r="E34" t="s">
        <v>135</v>
      </c>
      <c r="F34" t="s">
        <v>136</v>
      </c>
    </row>
    <row r="35" spans="1:6" x14ac:dyDescent="0.25">
      <c r="A35" t="s">
        <v>137</v>
      </c>
      <c r="B35" t="s">
        <v>138</v>
      </c>
      <c r="C35" t="s">
        <v>29</v>
      </c>
      <c r="D35" t="s">
        <v>9</v>
      </c>
      <c r="E35" t="s">
        <v>20</v>
      </c>
      <c r="F35" t="s">
        <v>139</v>
      </c>
    </row>
    <row r="36" spans="1:6" x14ac:dyDescent="0.25">
      <c r="A36" t="s">
        <v>140</v>
      </c>
      <c r="B36" t="s">
        <v>141</v>
      </c>
      <c r="C36" t="s">
        <v>29</v>
      </c>
      <c r="D36" t="s">
        <v>50</v>
      </c>
      <c r="E36" t="s">
        <v>93</v>
      </c>
      <c r="F36" t="s">
        <v>142</v>
      </c>
    </row>
    <row r="37" spans="1:6" x14ac:dyDescent="0.25">
      <c r="A37" t="s">
        <v>143</v>
      </c>
      <c r="B37" t="s">
        <v>144</v>
      </c>
      <c r="C37" t="s">
        <v>29</v>
      </c>
      <c r="D37" t="s">
        <v>9</v>
      </c>
      <c r="E37" t="s">
        <v>145</v>
      </c>
      <c r="F37" t="s">
        <v>146</v>
      </c>
    </row>
    <row r="38" spans="1:6" x14ac:dyDescent="0.25">
      <c r="A38" t="s">
        <v>147</v>
      </c>
      <c r="B38" t="s">
        <v>148</v>
      </c>
      <c r="C38" t="s">
        <v>19</v>
      </c>
      <c r="D38" t="s">
        <v>9</v>
      </c>
      <c r="E38" t="s">
        <v>10</v>
      </c>
      <c r="F38" t="s">
        <v>149</v>
      </c>
    </row>
    <row r="39" spans="1:6" x14ac:dyDescent="0.25">
      <c r="A39" t="s">
        <v>150</v>
      </c>
      <c r="B39" t="s">
        <v>151</v>
      </c>
      <c r="C39" t="s">
        <v>29</v>
      </c>
      <c r="D39" t="s">
        <v>34</v>
      </c>
      <c r="E39" t="s">
        <v>152</v>
      </c>
      <c r="F39" t="s">
        <v>153</v>
      </c>
    </row>
    <row r="40" spans="1:6" x14ac:dyDescent="0.25">
      <c r="A40" t="s">
        <v>154</v>
      </c>
      <c r="B40" t="s">
        <v>155</v>
      </c>
      <c r="C40" t="s">
        <v>29</v>
      </c>
      <c r="D40" t="s">
        <v>34</v>
      </c>
      <c r="E40" t="s">
        <v>47</v>
      </c>
      <c r="F40" t="s">
        <v>156</v>
      </c>
    </row>
    <row r="41" spans="1:6" x14ac:dyDescent="0.25">
      <c r="A41" t="s">
        <v>157</v>
      </c>
      <c r="B41" t="s">
        <v>158</v>
      </c>
      <c r="C41" t="s">
        <v>29</v>
      </c>
      <c r="D41" t="s">
        <v>50</v>
      </c>
      <c r="E41" t="s">
        <v>51</v>
      </c>
      <c r="F41" t="s">
        <v>159</v>
      </c>
    </row>
    <row r="42" spans="1:6" x14ac:dyDescent="0.25">
      <c r="A42" t="s">
        <v>160</v>
      </c>
      <c r="B42" t="s">
        <v>161</v>
      </c>
      <c r="C42" t="s">
        <v>8</v>
      </c>
      <c r="D42" t="s">
        <v>9</v>
      </c>
      <c r="E42" t="s">
        <v>145</v>
      </c>
      <c r="F42" t="s">
        <v>162</v>
      </c>
    </row>
    <row r="43" spans="1:6" x14ac:dyDescent="0.25">
      <c r="A43" t="s">
        <v>163</v>
      </c>
      <c r="B43" t="s">
        <v>164</v>
      </c>
      <c r="C43" t="s">
        <v>19</v>
      </c>
      <c r="D43" t="s">
        <v>14</v>
      </c>
      <c r="E43" t="s">
        <v>59</v>
      </c>
      <c r="F43" t="s">
        <v>165</v>
      </c>
    </row>
    <row r="44" spans="1:6" x14ac:dyDescent="0.25">
      <c r="A44" t="s">
        <v>166</v>
      </c>
      <c r="B44" t="s">
        <v>167</v>
      </c>
      <c r="C44" t="s">
        <v>29</v>
      </c>
      <c r="D44" t="s">
        <v>168</v>
      </c>
      <c r="E44" t="s">
        <v>169</v>
      </c>
      <c r="F44" t="s">
        <v>170</v>
      </c>
    </row>
    <row r="45" spans="1:6" x14ac:dyDescent="0.25">
      <c r="A45" t="s">
        <v>171</v>
      </c>
      <c r="B45" t="s">
        <v>172</v>
      </c>
      <c r="C45" t="s">
        <v>29</v>
      </c>
      <c r="D45" t="s">
        <v>24</v>
      </c>
      <c r="E45" t="s">
        <v>173</v>
      </c>
      <c r="F45" t="s">
        <v>174</v>
      </c>
    </row>
    <row r="46" spans="1:6" x14ac:dyDescent="0.25">
      <c r="A46" t="s">
        <v>175</v>
      </c>
      <c r="B46" t="s">
        <v>176</v>
      </c>
      <c r="C46" t="s">
        <v>29</v>
      </c>
      <c r="D46" t="s">
        <v>77</v>
      </c>
      <c r="E46" t="s">
        <v>177</v>
      </c>
      <c r="F46" t="s">
        <v>178</v>
      </c>
    </row>
    <row r="47" spans="1:6" x14ac:dyDescent="0.25">
      <c r="A47" t="s">
        <v>179</v>
      </c>
      <c r="B47" t="s">
        <v>180</v>
      </c>
      <c r="C47" t="s">
        <v>29</v>
      </c>
      <c r="D47" t="s">
        <v>168</v>
      </c>
      <c r="E47" t="s">
        <v>181</v>
      </c>
      <c r="F47" t="s">
        <v>178</v>
      </c>
    </row>
    <row r="48" spans="1:6" x14ac:dyDescent="0.25">
      <c r="A48" t="s">
        <v>182</v>
      </c>
      <c r="B48" t="s">
        <v>183</v>
      </c>
      <c r="C48" t="s">
        <v>29</v>
      </c>
      <c r="D48" t="s">
        <v>77</v>
      </c>
      <c r="E48" t="s">
        <v>184</v>
      </c>
      <c r="F48" t="s">
        <v>185</v>
      </c>
    </row>
    <row r="49" spans="1:6" x14ac:dyDescent="0.25">
      <c r="A49" t="s">
        <v>186</v>
      </c>
      <c r="B49" t="s">
        <v>187</v>
      </c>
      <c r="C49" t="s">
        <v>29</v>
      </c>
      <c r="D49" t="s">
        <v>34</v>
      </c>
      <c r="E49" t="s">
        <v>188</v>
      </c>
      <c r="F49" t="s">
        <v>189</v>
      </c>
    </row>
    <row r="50" spans="1:6" x14ac:dyDescent="0.25">
      <c r="A50" t="s">
        <v>190</v>
      </c>
      <c r="B50" t="s">
        <v>191</v>
      </c>
      <c r="C50" t="s">
        <v>29</v>
      </c>
      <c r="D50" t="s">
        <v>50</v>
      </c>
      <c r="E50" t="s">
        <v>51</v>
      </c>
      <c r="F50" t="s">
        <v>192</v>
      </c>
    </row>
    <row r="51" spans="1:6" x14ac:dyDescent="0.25">
      <c r="A51" t="s">
        <v>193</v>
      </c>
      <c r="B51" t="s">
        <v>194</v>
      </c>
      <c r="C51" t="s">
        <v>29</v>
      </c>
      <c r="D51" t="s">
        <v>168</v>
      </c>
      <c r="E51" t="s">
        <v>195</v>
      </c>
      <c r="F51" t="s">
        <v>196</v>
      </c>
    </row>
    <row r="52" spans="1:6" x14ac:dyDescent="0.25">
      <c r="A52" t="s">
        <v>197</v>
      </c>
      <c r="B52" t="s">
        <v>198</v>
      </c>
      <c r="C52" t="s">
        <v>19</v>
      </c>
      <c r="D52" t="s">
        <v>50</v>
      </c>
      <c r="E52" t="s">
        <v>199</v>
      </c>
      <c r="F52" t="s">
        <v>200</v>
      </c>
    </row>
    <row r="53" spans="1:6" x14ac:dyDescent="0.25">
      <c r="A53" t="s">
        <v>201</v>
      </c>
      <c r="B53" t="s">
        <v>202</v>
      </c>
      <c r="C53" t="s">
        <v>29</v>
      </c>
      <c r="D53" t="s">
        <v>34</v>
      </c>
      <c r="E53" t="s">
        <v>203</v>
      </c>
      <c r="F53" t="s">
        <v>200</v>
      </c>
    </row>
    <row r="54" spans="1:6" x14ac:dyDescent="0.25">
      <c r="A54" t="s">
        <v>204</v>
      </c>
      <c r="B54" t="s">
        <v>205</v>
      </c>
      <c r="C54" t="s">
        <v>29</v>
      </c>
      <c r="D54" t="s">
        <v>168</v>
      </c>
      <c r="E54" t="s">
        <v>169</v>
      </c>
      <c r="F54" t="s">
        <v>206</v>
      </c>
    </row>
    <row r="55" spans="1:6" x14ac:dyDescent="0.25">
      <c r="A55" t="s">
        <v>207</v>
      </c>
      <c r="B55" t="s">
        <v>208</v>
      </c>
      <c r="C55" t="s">
        <v>29</v>
      </c>
      <c r="D55" t="s">
        <v>24</v>
      </c>
      <c r="E55" t="s">
        <v>209</v>
      </c>
      <c r="F55" t="s">
        <v>210</v>
      </c>
    </row>
    <row r="56" spans="1:6" x14ac:dyDescent="0.25">
      <c r="A56" t="s">
        <v>211</v>
      </c>
      <c r="B56" t="s">
        <v>212</v>
      </c>
      <c r="C56" t="s">
        <v>29</v>
      </c>
      <c r="D56" t="s">
        <v>14</v>
      </c>
      <c r="E56" t="s">
        <v>59</v>
      </c>
      <c r="F56" t="s">
        <v>213</v>
      </c>
    </row>
    <row r="57" spans="1:6" x14ac:dyDescent="0.25">
      <c r="A57" t="s">
        <v>214</v>
      </c>
      <c r="B57" t="s">
        <v>215</v>
      </c>
      <c r="C57" t="s">
        <v>29</v>
      </c>
      <c r="D57" t="s">
        <v>34</v>
      </c>
      <c r="E57" t="s">
        <v>47</v>
      </c>
      <c r="F57" t="s">
        <v>216</v>
      </c>
    </row>
    <row r="58" spans="1:6" x14ac:dyDescent="0.25">
      <c r="A58" t="s">
        <v>217</v>
      </c>
      <c r="B58" t="s">
        <v>218</v>
      </c>
      <c r="C58" t="s">
        <v>19</v>
      </c>
      <c r="D58" t="s">
        <v>34</v>
      </c>
      <c r="E58" t="s">
        <v>35</v>
      </c>
      <c r="F58" t="s">
        <v>219</v>
      </c>
    </row>
    <row r="59" spans="1:6" x14ac:dyDescent="0.25">
      <c r="A59" t="s">
        <v>220</v>
      </c>
      <c r="B59" t="s">
        <v>221</v>
      </c>
      <c r="C59" t="s">
        <v>19</v>
      </c>
      <c r="D59" t="s">
        <v>34</v>
      </c>
      <c r="E59" t="s">
        <v>222</v>
      </c>
      <c r="F59" t="s">
        <v>223</v>
      </c>
    </row>
    <row r="60" spans="1:6" x14ac:dyDescent="0.25">
      <c r="A60" t="s">
        <v>224</v>
      </c>
      <c r="B60" t="s">
        <v>225</v>
      </c>
      <c r="C60" t="s">
        <v>8</v>
      </c>
      <c r="D60" t="s">
        <v>34</v>
      </c>
      <c r="E60" t="s">
        <v>226</v>
      </c>
      <c r="F60" t="s">
        <v>226</v>
      </c>
    </row>
    <row r="61" spans="1:6" x14ac:dyDescent="0.25">
      <c r="A61" t="s">
        <v>227</v>
      </c>
      <c r="B61" t="s">
        <v>228</v>
      </c>
      <c r="C61" t="s">
        <v>19</v>
      </c>
      <c r="D61" t="s">
        <v>50</v>
      </c>
      <c r="E61" t="s">
        <v>229</v>
      </c>
      <c r="F61" t="s">
        <v>230</v>
      </c>
    </row>
    <row r="62" spans="1:6" x14ac:dyDescent="0.25">
      <c r="A62" t="s">
        <v>231</v>
      </c>
      <c r="B62" t="s">
        <v>232</v>
      </c>
      <c r="C62" t="s">
        <v>8</v>
      </c>
      <c r="D62" t="s">
        <v>24</v>
      </c>
      <c r="E62" t="s">
        <v>233</v>
      </c>
      <c r="F62" t="s">
        <v>234</v>
      </c>
    </row>
    <row r="63" spans="1:6" x14ac:dyDescent="0.25">
      <c r="A63" t="s">
        <v>235</v>
      </c>
      <c r="B63" t="s">
        <v>236</v>
      </c>
      <c r="C63" t="s">
        <v>8</v>
      </c>
      <c r="D63" t="s">
        <v>168</v>
      </c>
      <c r="E63" t="s">
        <v>237</v>
      </c>
      <c r="F63" t="s">
        <v>238</v>
      </c>
    </row>
    <row r="64" spans="1:6" x14ac:dyDescent="0.25">
      <c r="A64" t="s">
        <v>239</v>
      </c>
      <c r="B64" t="s">
        <v>240</v>
      </c>
      <c r="C64" t="s">
        <v>29</v>
      </c>
      <c r="D64" t="s">
        <v>50</v>
      </c>
      <c r="E64" t="s">
        <v>241</v>
      </c>
      <c r="F64" t="s">
        <v>238</v>
      </c>
    </row>
    <row r="65" spans="1:6" x14ac:dyDescent="0.25">
      <c r="A65" t="s">
        <v>242</v>
      </c>
      <c r="B65" t="s">
        <v>243</v>
      </c>
      <c r="C65" t="s">
        <v>29</v>
      </c>
      <c r="D65" t="s">
        <v>34</v>
      </c>
      <c r="E65" t="s">
        <v>125</v>
      </c>
      <c r="F65" t="s">
        <v>244</v>
      </c>
    </row>
    <row r="66" spans="1:6" x14ac:dyDescent="0.25">
      <c r="A66" t="s">
        <v>245</v>
      </c>
      <c r="B66" t="s">
        <v>246</v>
      </c>
      <c r="C66" t="s">
        <v>29</v>
      </c>
      <c r="D66" t="s">
        <v>50</v>
      </c>
      <c r="E66" t="s">
        <v>135</v>
      </c>
      <c r="F66" t="s">
        <v>247</v>
      </c>
    </row>
    <row r="67" spans="1:6" x14ac:dyDescent="0.25">
      <c r="A67" t="s">
        <v>248</v>
      </c>
      <c r="B67" t="s">
        <v>249</v>
      </c>
      <c r="C67" t="s">
        <v>19</v>
      </c>
      <c r="D67" t="s">
        <v>9</v>
      </c>
      <c r="E67" t="s">
        <v>250</v>
      </c>
      <c r="F67" t="s">
        <v>251</v>
      </c>
    </row>
    <row r="68" spans="1:6" x14ac:dyDescent="0.25">
      <c r="A68" t="s">
        <v>252</v>
      </c>
      <c r="B68" t="s">
        <v>253</v>
      </c>
      <c r="C68" t="s">
        <v>29</v>
      </c>
      <c r="D68" t="s">
        <v>168</v>
      </c>
      <c r="E68" t="s">
        <v>254</v>
      </c>
      <c r="F68" t="s">
        <v>255</v>
      </c>
    </row>
    <row r="69" spans="1:6" x14ac:dyDescent="0.25">
      <c r="A69" t="s">
        <v>256</v>
      </c>
      <c r="B69" t="s">
        <v>257</v>
      </c>
      <c r="C69" t="s">
        <v>8</v>
      </c>
      <c r="D69" t="s">
        <v>24</v>
      </c>
      <c r="E69" t="s">
        <v>173</v>
      </c>
      <c r="F69" t="s">
        <v>258</v>
      </c>
    </row>
    <row r="70" spans="1:6" x14ac:dyDescent="0.25">
      <c r="A70" t="s">
        <v>259</v>
      </c>
      <c r="B70" t="s">
        <v>260</v>
      </c>
      <c r="C70" t="s">
        <v>29</v>
      </c>
      <c r="D70" t="s">
        <v>34</v>
      </c>
      <c r="E70" t="s">
        <v>261</v>
      </c>
      <c r="F70" t="s">
        <v>262</v>
      </c>
    </row>
    <row r="71" spans="1:6" x14ac:dyDescent="0.25">
      <c r="A71" t="s">
        <v>263</v>
      </c>
      <c r="B71" t="s">
        <v>264</v>
      </c>
      <c r="C71" t="s">
        <v>29</v>
      </c>
      <c r="D71" t="s">
        <v>34</v>
      </c>
      <c r="E71" t="s">
        <v>265</v>
      </c>
      <c r="F71" t="s">
        <v>266</v>
      </c>
    </row>
    <row r="72" spans="1:6" x14ac:dyDescent="0.25">
      <c r="A72" t="s">
        <v>267</v>
      </c>
      <c r="B72" t="s">
        <v>268</v>
      </c>
      <c r="C72" t="s">
        <v>29</v>
      </c>
      <c r="D72" t="s">
        <v>34</v>
      </c>
      <c r="E72" t="s">
        <v>110</v>
      </c>
      <c r="F72" t="s">
        <v>269</v>
      </c>
    </row>
    <row r="73" spans="1:6" x14ac:dyDescent="0.25">
      <c r="A73" t="s">
        <v>270</v>
      </c>
      <c r="B73" t="s">
        <v>271</v>
      </c>
      <c r="C73" t="s">
        <v>8</v>
      </c>
      <c r="D73" t="s">
        <v>9</v>
      </c>
      <c r="E73" t="s">
        <v>272</v>
      </c>
      <c r="F73" t="s">
        <v>43</v>
      </c>
    </row>
    <row r="74" spans="1:6" x14ac:dyDescent="0.25">
      <c r="A74" t="s">
        <v>273</v>
      </c>
      <c r="B74" t="s">
        <v>274</v>
      </c>
      <c r="C74" t="s">
        <v>29</v>
      </c>
      <c r="D74" t="s">
        <v>34</v>
      </c>
      <c r="E74" t="s">
        <v>203</v>
      </c>
      <c r="F74" t="s">
        <v>275</v>
      </c>
    </row>
    <row r="75" spans="1:6" x14ac:dyDescent="0.25">
      <c r="A75" t="s">
        <v>276</v>
      </c>
      <c r="B75" t="s">
        <v>277</v>
      </c>
      <c r="C75" t="s">
        <v>29</v>
      </c>
      <c r="D75" t="s">
        <v>34</v>
      </c>
      <c r="E75" t="s">
        <v>278</v>
      </c>
      <c r="F75" t="s">
        <v>279</v>
      </c>
    </row>
    <row r="76" spans="1:6" x14ac:dyDescent="0.25">
      <c r="A76" t="s">
        <v>280</v>
      </c>
      <c r="B76" t="s">
        <v>281</v>
      </c>
      <c r="C76" t="s">
        <v>29</v>
      </c>
      <c r="D76" t="s">
        <v>34</v>
      </c>
      <c r="E76" t="s">
        <v>282</v>
      </c>
      <c r="F76" t="s">
        <v>283</v>
      </c>
    </row>
    <row r="77" spans="1:6" x14ac:dyDescent="0.25">
      <c r="A77" t="s">
        <v>284</v>
      </c>
      <c r="B77" t="s">
        <v>285</v>
      </c>
      <c r="C77" t="s">
        <v>29</v>
      </c>
      <c r="D77" t="s">
        <v>50</v>
      </c>
      <c r="E77" t="s">
        <v>241</v>
      </c>
      <c r="F77" t="s">
        <v>286</v>
      </c>
    </row>
    <row r="78" spans="1:6" x14ac:dyDescent="0.25">
      <c r="A78" t="s">
        <v>287</v>
      </c>
      <c r="B78" t="s">
        <v>288</v>
      </c>
      <c r="C78" t="s">
        <v>19</v>
      </c>
      <c r="D78" t="s">
        <v>9</v>
      </c>
      <c r="E78" t="s">
        <v>43</v>
      </c>
      <c r="F78" t="s">
        <v>289</v>
      </c>
    </row>
    <row r="79" spans="1:6" x14ac:dyDescent="0.25">
      <c r="A79" t="s">
        <v>290</v>
      </c>
      <c r="B79" t="s">
        <v>291</v>
      </c>
      <c r="C79" t="s">
        <v>29</v>
      </c>
      <c r="D79" t="s">
        <v>34</v>
      </c>
      <c r="E79" t="s">
        <v>292</v>
      </c>
      <c r="F79" t="s">
        <v>293</v>
      </c>
    </row>
    <row r="80" spans="1:6" x14ac:dyDescent="0.25">
      <c r="A80" t="s">
        <v>294</v>
      </c>
      <c r="B80" t="s">
        <v>295</v>
      </c>
      <c r="C80" t="s">
        <v>29</v>
      </c>
      <c r="D80" t="s">
        <v>14</v>
      </c>
      <c r="E80" t="s">
        <v>30</v>
      </c>
      <c r="F80" t="s">
        <v>296</v>
      </c>
    </row>
    <row r="81" spans="1:6" x14ac:dyDescent="0.25">
      <c r="A81" t="s">
        <v>297</v>
      </c>
      <c r="B81" t="s">
        <v>298</v>
      </c>
      <c r="C81" t="s">
        <v>29</v>
      </c>
      <c r="D81" t="s">
        <v>168</v>
      </c>
      <c r="E81" t="s">
        <v>299</v>
      </c>
      <c r="F81" t="s">
        <v>300</v>
      </c>
    </row>
    <row r="82" spans="1:6" x14ac:dyDescent="0.25">
      <c r="A82" t="s">
        <v>301</v>
      </c>
      <c r="B82" t="s">
        <v>302</v>
      </c>
      <c r="C82" t="s">
        <v>8</v>
      </c>
      <c r="D82" t="s">
        <v>24</v>
      </c>
      <c r="E82" t="s">
        <v>303</v>
      </c>
      <c r="F82" t="s">
        <v>304</v>
      </c>
    </row>
    <row r="83" spans="1:6" x14ac:dyDescent="0.25">
      <c r="A83" t="s">
        <v>305</v>
      </c>
      <c r="B83" t="s">
        <v>306</v>
      </c>
      <c r="C83" t="s">
        <v>19</v>
      </c>
      <c r="D83" t="s">
        <v>14</v>
      </c>
      <c r="E83" t="s">
        <v>307</v>
      </c>
      <c r="F83" t="s">
        <v>308</v>
      </c>
    </row>
    <row r="84" spans="1:6" x14ac:dyDescent="0.25">
      <c r="A84" t="s">
        <v>309</v>
      </c>
      <c r="B84" t="s">
        <v>310</v>
      </c>
      <c r="C84" t="s">
        <v>29</v>
      </c>
      <c r="D84" t="s">
        <v>168</v>
      </c>
      <c r="E84" t="s">
        <v>299</v>
      </c>
      <c r="F84" t="s">
        <v>311</v>
      </c>
    </row>
    <row r="85" spans="1:6" x14ac:dyDescent="0.25">
      <c r="A85" t="s">
        <v>312</v>
      </c>
      <c r="B85" t="s">
        <v>313</v>
      </c>
      <c r="C85" t="s">
        <v>8</v>
      </c>
      <c r="D85" t="s">
        <v>77</v>
      </c>
      <c r="E85" t="s">
        <v>314</v>
      </c>
      <c r="F85" t="s">
        <v>315</v>
      </c>
    </row>
    <row r="86" spans="1:6" x14ac:dyDescent="0.25">
      <c r="A86" t="s">
        <v>316</v>
      </c>
      <c r="B86" t="s">
        <v>317</v>
      </c>
      <c r="C86" t="s">
        <v>29</v>
      </c>
      <c r="D86" t="s">
        <v>50</v>
      </c>
      <c r="E86" t="s">
        <v>135</v>
      </c>
      <c r="F86" t="s">
        <v>318</v>
      </c>
    </row>
    <row r="87" spans="1:6" x14ac:dyDescent="0.25">
      <c r="A87" t="s">
        <v>319</v>
      </c>
      <c r="B87" t="s">
        <v>320</v>
      </c>
      <c r="C87" t="s">
        <v>29</v>
      </c>
      <c r="D87" t="s">
        <v>14</v>
      </c>
      <c r="E87" t="s">
        <v>69</v>
      </c>
      <c r="F87" t="s">
        <v>321</v>
      </c>
    </row>
    <row r="88" spans="1:6" x14ac:dyDescent="0.25">
      <c r="A88" t="s">
        <v>322</v>
      </c>
      <c r="B88" t="s">
        <v>323</v>
      </c>
      <c r="C88" t="s">
        <v>8</v>
      </c>
      <c r="D88" t="s">
        <v>24</v>
      </c>
      <c r="E88" t="s">
        <v>324</v>
      </c>
      <c r="F88" t="s">
        <v>233</v>
      </c>
    </row>
    <row r="89" spans="1:6" x14ac:dyDescent="0.25">
      <c r="A89" t="s">
        <v>325</v>
      </c>
      <c r="B89" t="s">
        <v>326</v>
      </c>
      <c r="C89" t="s">
        <v>29</v>
      </c>
      <c r="D89" t="s">
        <v>34</v>
      </c>
      <c r="E89" t="s">
        <v>261</v>
      </c>
      <c r="F89" t="s">
        <v>327</v>
      </c>
    </row>
    <row r="90" spans="1:6" x14ac:dyDescent="0.25">
      <c r="A90" t="s">
        <v>328</v>
      </c>
      <c r="B90" t="s">
        <v>329</v>
      </c>
      <c r="C90" t="s">
        <v>29</v>
      </c>
      <c r="D90" t="s">
        <v>34</v>
      </c>
      <c r="E90" t="s">
        <v>125</v>
      </c>
      <c r="F90" t="s">
        <v>330</v>
      </c>
    </row>
    <row r="91" spans="1:6" x14ac:dyDescent="0.25">
      <c r="A91" t="s">
        <v>331</v>
      </c>
      <c r="B91" t="s">
        <v>332</v>
      </c>
      <c r="C91" t="s">
        <v>29</v>
      </c>
      <c r="D91" t="s">
        <v>34</v>
      </c>
      <c r="E91" t="s">
        <v>333</v>
      </c>
      <c r="F91" t="s">
        <v>334</v>
      </c>
    </row>
    <row r="92" spans="1:6" x14ac:dyDescent="0.25">
      <c r="A92" t="s">
        <v>335</v>
      </c>
      <c r="B92" t="s">
        <v>336</v>
      </c>
      <c r="C92" t="s">
        <v>29</v>
      </c>
      <c r="D92" t="s">
        <v>34</v>
      </c>
      <c r="E92" t="s">
        <v>278</v>
      </c>
      <c r="F92" t="s">
        <v>337</v>
      </c>
    </row>
    <row r="93" spans="1:6" x14ac:dyDescent="0.25">
      <c r="A93" t="s">
        <v>338</v>
      </c>
      <c r="B93" t="s">
        <v>339</v>
      </c>
      <c r="C93" t="s">
        <v>29</v>
      </c>
      <c r="D93" t="s">
        <v>14</v>
      </c>
      <c r="E93" t="s">
        <v>15</v>
      </c>
      <c r="F93" t="s">
        <v>340</v>
      </c>
    </row>
    <row r="94" spans="1:6" x14ac:dyDescent="0.25">
      <c r="A94" t="s">
        <v>341</v>
      </c>
      <c r="B94" t="s">
        <v>342</v>
      </c>
      <c r="C94" t="s">
        <v>29</v>
      </c>
      <c r="D94" t="s">
        <v>34</v>
      </c>
      <c r="E94" t="s">
        <v>152</v>
      </c>
      <c r="F94" t="s">
        <v>343</v>
      </c>
    </row>
    <row r="95" spans="1:6" x14ac:dyDescent="0.25">
      <c r="A95" t="s">
        <v>344</v>
      </c>
      <c r="B95" t="s">
        <v>345</v>
      </c>
      <c r="C95" t="s">
        <v>29</v>
      </c>
      <c r="D95" t="s">
        <v>14</v>
      </c>
      <c r="E95" t="s">
        <v>69</v>
      </c>
      <c r="F95" t="s">
        <v>346</v>
      </c>
    </row>
    <row r="96" spans="1:6" x14ac:dyDescent="0.25">
      <c r="A96" t="s">
        <v>347</v>
      </c>
      <c r="B96" t="s">
        <v>348</v>
      </c>
      <c r="C96" t="s">
        <v>19</v>
      </c>
      <c r="D96" t="s">
        <v>34</v>
      </c>
      <c r="E96" t="s">
        <v>152</v>
      </c>
      <c r="F96" t="s">
        <v>349</v>
      </c>
    </row>
    <row r="97" spans="1:6" x14ac:dyDescent="0.25">
      <c r="A97" t="s">
        <v>350</v>
      </c>
      <c r="B97" t="s">
        <v>351</v>
      </c>
      <c r="C97" t="s">
        <v>8</v>
      </c>
      <c r="D97" t="s">
        <v>24</v>
      </c>
      <c r="E97" t="s">
        <v>209</v>
      </c>
      <c r="F97" t="s">
        <v>352</v>
      </c>
    </row>
    <row r="98" spans="1:6" x14ac:dyDescent="0.25">
      <c r="A98" t="s">
        <v>353</v>
      </c>
      <c r="B98" t="s">
        <v>354</v>
      </c>
      <c r="C98" t="s">
        <v>29</v>
      </c>
      <c r="D98" t="s">
        <v>24</v>
      </c>
      <c r="E98" t="s">
        <v>355</v>
      </c>
      <c r="F98" t="s">
        <v>356</v>
      </c>
    </row>
    <row r="99" spans="1:6" x14ac:dyDescent="0.25">
      <c r="A99" t="s">
        <v>357</v>
      </c>
      <c r="B99" t="s">
        <v>358</v>
      </c>
      <c r="C99" t="s">
        <v>8</v>
      </c>
      <c r="D99" t="s">
        <v>168</v>
      </c>
      <c r="E99" t="s">
        <v>254</v>
      </c>
      <c r="F99" t="s">
        <v>359</v>
      </c>
    </row>
    <row r="100" spans="1:6" x14ac:dyDescent="0.25">
      <c r="A100" t="s">
        <v>360</v>
      </c>
      <c r="B100" t="s">
        <v>361</v>
      </c>
      <c r="C100" t="s">
        <v>29</v>
      </c>
      <c r="D100" t="s">
        <v>14</v>
      </c>
      <c r="E100" t="s">
        <v>73</v>
      </c>
      <c r="F100" t="s">
        <v>362</v>
      </c>
    </row>
    <row r="101" spans="1:6" x14ac:dyDescent="0.25">
      <c r="A101" t="s">
        <v>363</v>
      </c>
      <c r="B101" t="s">
        <v>364</v>
      </c>
      <c r="C101" t="s">
        <v>29</v>
      </c>
      <c r="D101" t="s">
        <v>168</v>
      </c>
      <c r="E101" t="s">
        <v>169</v>
      </c>
      <c r="F101" t="s">
        <v>365</v>
      </c>
    </row>
    <row r="102" spans="1:6" x14ac:dyDescent="0.25">
      <c r="A102" t="s">
        <v>366</v>
      </c>
      <c r="B102" t="s">
        <v>367</v>
      </c>
      <c r="C102" t="s">
        <v>29</v>
      </c>
      <c r="D102" t="s">
        <v>77</v>
      </c>
      <c r="E102" t="s">
        <v>82</v>
      </c>
      <c r="F102" t="s">
        <v>368</v>
      </c>
    </row>
    <row r="103" spans="1:6" x14ac:dyDescent="0.25">
      <c r="A103" t="s">
        <v>369</v>
      </c>
      <c r="B103" t="s">
        <v>370</v>
      </c>
      <c r="C103" t="s">
        <v>8</v>
      </c>
      <c r="D103" t="s">
        <v>50</v>
      </c>
      <c r="E103" t="s">
        <v>371</v>
      </c>
      <c r="F103" t="s">
        <v>51</v>
      </c>
    </row>
    <row r="104" spans="1:6" x14ac:dyDescent="0.25">
      <c r="A104" t="s">
        <v>372</v>
      </c>
      <c r="B104" t="s">
        <v>373</v>
      </c>
      <c r="C104" t="s">
        <v>29</v>
      </c>
      <c r="D104" t="s">
        <v>50</v>
      </c>
      <c r="E104" t="s">
        <v>135</v>
      </c>
      <c r="F104" t="s">
        <v>374</v>
      </c>
    </row>
    <row r="105" spans="1:6" x14ac:dyDescent="0.25">
      <c r="A105" t="s">
        <v>375</v>
      </c>
      <c r="B105" t="s">
        <v>376</v>
      </c>
      <c r="C105" t="s">
        <v>29</v>
      </c>
      <c r="D105" t="s">
        <v>24</v>
      </c>
      <c r="E105" t="s">
        <v>377</v>
      </c>
      <c r="F105" t="s">
        <v>378</v>
      </c>
    </row>
    <row r="106" spans="1:6" x14ac:dyDescent="0.25">
      <c r="A106" t="s">
        <v>379</v>
      </c>
      <c r="B106" t="s">
        <v>380</v>
      </c>
      <c r="C106" t="s">
        <v>29</v>
      </c>
      <c r="D106" t="s">
        <v>24</v>
      </c>
      <c r="E106" t="s">
        <v>303</v>
      </c>
      <c r="F106" t="s">
        <v>381</v>
      </c>
    </row>
    <row r="107" spans="1:6" x14ac:dyDescent="0.25">
      <c r="A107" t="s">
        <v>382</v>
      </c>
      <c r="B107" t="s">
        <v>383</v>
      </c>
      <c r="C107" t="s">
        <v>29</v>
      </c>
      <c r="D107" t="s">
        <v>9</v>
      </c>
      <c r="E107" t="s">
        <v>43</v>
      </c>
      <c r="F107" t="s">
        <v>384</v>
      </c>
    </row>
    <row r="108" spans="1:6" x14ac:dyDescent="0.25">
      <c r="A108" t="s">
        <v>385</v>
      </c>
      <c r="B108" t="s">
        <v>386</v>
      </c>
      <c r="C108" t="s">
        <v>29</v>
      </c>
      <c r="D108" t="s">
        <v>9</v>
      </c>
      <c r="E108" t="s">
        <v>39</v>
      </c>
      <c r="F108" t="s">
        <v>387</v>
      </c>
    </row>
    <row r="109" spans="1:6" x14ac:dyDescent="0.25">
      <c r="A109" t="s">
        <v>388</v>
      </c>
      <c r="B109" t="s">
        <v>389</v>
      </c>
      <c r="C109" t="s">
        <v>29</v>
      </c>
      <c r="D109" t="s">
        <v>14</v>
      </c>
      <c r="E109" t="s">
        <v>73</v>
      </c>
      <c r="F109" t="s">
        <v>390</v>
      </c>
    </row>
    <row r="110" spans="1:6" x14ac:dyDescent="0.25">
      <c r="A110" t="s">
        <v>391</v>
      </c>
      <c r="B110" t="s">
        <v>392</v>
      </c>
      <c r="C110" t="s">
        <v>29</v>
      </c>
      <c r="D110" t="s">
        <v>34</v>
      </c>
      <c r="E110" t="s">
        <v>333</v>
      </c>
      <c r="F110" t="s">
        <v>393</v>
      </c>
    </row>
    <row r="111" spans="1:6" x14ac:dyDescent="0.25">
      <c r="A111" t="s">
        <v>394</v>
      </c>
      <c r="B111" t="s">
        <v>395</v>
      </c>
      <c r="C111" t="s">
        <v>29</v>
      </c>
      <c r="D111" t="s">
        <v>50</v>
      </c>
      <c r="E111" t="s">
        <v>51</v>
      </c>
      <c r="F111" t="s">
        <v>396</v>
      </c>
    </row>
    <row r="112" spans="1:6" x14ac:dyDescent="0.25">
      <c r="A112" t="s">
        <v>397</v>
      </c>
      <c r="B112" t="s">
        <v>398</v>
      </c>
      <c r="C112" t="s">
        <v>29</v>
      </c>
      <c r="D112" t="s">
        <v>50</v>
      </c>
      <c r="E112" t="s">
        <v>55</v>
      </c>
      <c r="F112" t="s">
        <v>399</v>
      </c>
    </row>
    <row r="113" spans="1:6" x14ac:dyDescent="0.25">
      <c r="A113" t="s">
        <v>400</v>
      </c>
      <c r="B113" t="s">
        <v>401</v>
      </c>
      <c r="C113" t="s">
        <v>29</v>
      </c>
      <c r="D113" t="s">
        <v>34</v>
      </c>
      <c r="E113" t="s">
        <v>402</v>
      </c>
      <c r="F113" t="s">
        <v>403</v>
      </c>
    </row>
    <row r="114" spans="1:6" x14ac:dyDescent="0.25">
      <c r="A114" t="s">
        <v>404</v>
      </c>
      <c r="B114" t="s">
        <v>405</v>
      </c>
      <c r="C114" t="s">
        <v>19</v>
      </c>
      <c r="D114" t="s">
        <v>50</v>
      </c>
      <c r="E114" t="s">
        <v>241</v>
      </c>
      <c r="F114" t="s">
        <v>406</v>
      </c>
    </row>
    <row r="115" spans="1:6" x14ac:dyDescent="0.25">
      <c r="A115" t="s">
        <v>407</v>
      </c>
      <c r="B115" t="s">
        <v>408</v>
      </c>
      <c r="C115" t="s">
        <v>29</v>
      </c>
      <c r="D115" t="s">
        <v>34</v>
      </c>
      <c r="E115" t="s">
        <v>125</v>
      </c>
      <c r="F115" t="s">
        <v>409</v>
      </c>
    </row>
    <row r="116" spans="1:6" x14ac:dyDescent="0.25">
      <c r="A116" t="s">
        <v>410</v>
      </c>
      <c r="B116" t="s">
        <v>411</v>
      </c>
      <c r="C116" t="s">
        <v>29</v>
      </c>
      <c r="D116" t="s">
        <v>168</v>
      </c>
      <c r="E116" t="s">
        <v>169</v>
      </c>
      <c r="F116" t="s">
        <v>412</v>
      </c>
    </row>
    <row r="117" spans="1:6" x14ac:dyDescent="0.25">
      <c r="A117" t="s">
        <v>413</v>
      </c>
      <c r="B117" t="s">
        <v>414</v>
      </c>
      <c r="C117" t="s">
        <v>29</v>
      </c>
      <c r="D117" t="s">
        <v>50</v>
      </c>
      <c r="E117" t="s">
        <v>114</v>
      </c>
      <c r="F117" t="s">
        <v>415</v>
      </c>
    </row>
    <row r="118" spans="1:6" x14ac:dyDescent="0.25">
      <c r="A118" t="s">
        <v>416</v>
      </c>
      <c r="B118" t="s">
        <v>417</v>
      </c>
      <c r="C118" t="s">
        <v>29</v>
      </c>
      <c r="D118" t="s">
        <v>50</v>
      </c>
      <c r="E118" t="s">
        <v>114</v>
      </c>
      <c r="F118" t="s">
        <v>418</v>
      </c>
    </row>
    <row r="119" spans="1:6" x14ac:dyDescent="0.25">
      <c r="A119" t="s">
        <v>419</v>
      </c>
      <c r="B119" t="s">
        <v>420</v>
      </c>
      <c r="C119" t="s">
        <v>19</v>
      </c>
      <c r="D119" t="s">
        <v>14</v>
      </c>
      <c r="E119" t="s">
        <v>15</v>
      </c>
      <c r="F119" t="s">
        <v>421</v>
      </c>
    </row>
    <row r="120" spans="1:6" x14ac:dyDescent="0.25">
      <c r="A120" t="s">
        <v>422</v>
      </c>
      <c r="B120" t="s">
        <v>423</v>
      </c>
      <c r="C120" t="s">
        <v>8</v>
      </c>
      <c r="D120" t="s">
        <v>34</v>
      </c>
      <c r="E120" t="s">
        <v>125</v>
      </c>
      <c r="F120" t="s">
        <v>424</v>
      </c>
    </row>
    <row r="121" spans="1:6" x14ac:dyDescent="0.25">
      <c r="A121" t="s">
        <v>425</v>
      </c>
      <c r="B121" t="s">
        <v>426</v>
      </c>
      <c r="C121" t="s">
        <v>29</v>
      </c>
      <c r="D121" t="s">
        <v>77</v>
      </c>
      <c r="E121" t="s">
        <v>314</v>
      </c>
      <c r="F121" t="s">
        <v>427</v>
      </c>
    </row>
    <row r="122" spans="1:6" x14ac:dyDescent="0.25">
      <c r="A122" t="s">
        <v>428</v>
      </c>
      <c r="B122" t="s">
        <v>429</v>
      </c>
      <c r="C122" t="s">
        <v>29</v>
      </c>
      <c r="D122" t="s">
        <v>34</v>
      </c>
      <c r="E122" t="s">
        <v>430</v>
      </c>
      <c r="F122" t="s">
        <v>431</v>
      </c>
    </row>
    <row r="123" spans="1:6" x14ac:dyDescent="0.25">
      <c r="A123" t="s">
        <v>432</v>
      </c>
      <c r="B123" t="s">
        <v>433</v>
      </c>
      <c r="C123" t="s">
        <v>8</v>
      </c>
      <c r="D123" t="s">
        <v>77</v>
      </c>
      <c r="E123" t="s">
        <v>82</v>
      </c>
      <c r="F123" t="s">
        <v>434</v>
      </c>
    </row>
    <row r="124" spans="1:6" x14ac:dyDescent="0.25">
      <c r="A124" t="s">
        <v>435</v>
      </c>
      <c r="B124" t="s">
        <v>436</v>
      </c>
      <c r="C124" t="s">
        <v>19</v>
      </c>
      <c r="D124" t="s">
        <v>14</v>
      </c>
      <c r="E124" t="s">
        <v>307</v>
      </c>
      <c r="F124" t="s">
        <v>437</v>
      </c>
    </row>
    <row r="125" spans="1:6" x14ac:dyDescent="0.25">
      <c r="A125" t="s">
        <v>438</v>
      </c>
      <c r="B125" t="s">
        <v>439</v>
      </c>
      <c r="C125" t="s">
        <v>19</v>
      </c>
      <c r="D125" t="s">
        <v>24</v>
      </c>
      <c r="E125" t="s">
        <v>377</v>
      </c>
      <c r="F125" t="s">
        <v>440</v>
      </c>
    </row>
    <row r="126" spans="1:6" x14ac:dyDescent="0.25">
      <c r="A126" t="s">
        <v>441</v>
      </c>
      <c r="B126" t="s">
        <v>442</v>
      </c>
      <c r="C126" t="s">
        <v>8</v>
      </c>
      <c r="D126" t="s">
        <v>24</v>
      </c>
      <c r="E126" t="s">
        <v>377</v>
      </c>
      <c r="F126" t="s">
        <v>443</v>
      </c>
    </row>
    <row r="127" spans="1:6" x14ac:dyDescent="0.25">
      <c r="A127" t="s">
        <v>444</v>
      </c>
      <c r="B127" t="s">
        <v>445</v>
      </c>
      <c r="C127" t="s">
        <v>19</v>
      </c>
      <c r="D127" t="s">
        <v>34</v>
      </c>
      <c r="E127" t="s">
        <v>125</v>
      </c>
      <c r="F127" t="s">
        <v>446</v>
      </c>
    </row>
    <row r="128" spans="1:6" x14ac:dyDescent="0.25">
      <c r="A128" t="s">
        <v>447</v>
      </c>
      <c r="B128" t="s">
        <v>448</v>
      </c>
      <c r="C128" t="s">
        <v>29</v>
      </c>
      <c r="D128" t="s">
        <v>34</v>
      </c>
      <c r="E128" t="s">
        <v>125</v>
      </c>
      <c r="F128" t="s">
        <v>449</v>
      </c>
    </row>
    <row r="129" spans="1:6" x14ac:dyDescent="0.25">
      <c r="A129" t="s">
        <v>450</v>
      </c>
      <c r="B129" t="s">
        <v>451</v>
      </c>
      <c r="C129" t="s">
        <v>29</v>
      </c>
      <c r="D129" t="s">
        <v>14</v>
      </c>
      <c r="E129" t="s">
        <v>86</v>
      </c>
      <c r="F129" t="s">
        <v>452</v>
      </c>
    </row>
    <row r="130" spans="1:6" x14ac:dyDescent="0.25">
      <c r="A130" t="s">
        <v>453</v>
      </c>
      <c r="B130" t="s">
        <v>454</v>
      </c>
      <c r="C130" t="s">
        <v>8</v>
      </c>
      <c r="D130" t="s">
        <v>14</v>
      </c>
      <c r="E130" t="s">
        <v>86</v>
      </c>
      <c r="F130" t="s">
        <v>455</v>
      </c>
    </row>
    <row r="131" spans="1:6" x14ac:dyDescent="0.25">
      <c r="A131" t="s">
        <v>456</v>
      </c>
      <c r="B131" t="s">
        <v>457</v>
      </c>
      <c r="C131" t="s">
        <v>19</v>
      </c>
      <c r="D131" t="s">
        <v>50</v>
      </c>
      <c r="E131" t="s">
        <v>241</v>
      </c>
      <c r="F131" t="s">
        <v>458</v>
      </c>
    </row>
    <row r="132" spans="1:6" x14ac:dyDescent="0.25">
      <c r="A132" t="s">
        <v>459</v>
      </c>
      <c r="B132" t="s">
        <v>460</v>
      </c>
      <c r="C132" t="s">
        <v>29</v>
      </c>
      <c r="D132" t="s">
        <v>34</v>
      </c>
      <c r="E132" t="s">
        <v>461</v>
      </c>
      <c r="F132" t="s">
        <v>462</v>
      </c>
    </row>
    <row r="133" spans="1:6" x14ac:dyDescent="0.25">
      <c r="A133" t="s">
        <v>463</v>
      </c>
      <c r="B133" t="s">
        <v>464</v>
      </c>
      <c r="C133" t="s">
        <v>19</v>
      </c>
      <c r="D133" t="s">
        <v>50</v>
      </c>
      <c r="E133" t="s">
        <v>229</v>
      </c>
      <c r="F133" t="s">
        <v>465</v>
      </c>
    </row>
    <row r="134" spans="1:6" x14ac:dyDescent="0.25">
      <c r="A134" t="s">
        <v>466</v>
      </c>
      <c r="B134" t="s">
        <v>467</v>
      </c>
      <c r="C134" t="s">
        <v>8</v>
      </c>
      <c r="D134" t="s">
        <v>24</v>
      </c>
      <c r="E134" t="s">
        <v>377</v>
      </c>
      <c r="F134" t="s">
        <v>377</v>
      </c>
    </row>
    <row r="135" spans="1:6" x14ac:dyDescent="0.25">
      <c r="A135" t="s">
        <v>468</v>
      </c>
      <c r="B135" t="s">
        <v>469</v>
      </c>
      <c r="C135" t="s">
        <v>29</v>
      </c>
      <c r="D135" t="s">
        <v>34</v>
      </c>
      <c r="E135" t="s">
        <v>430</v>
      </c>
      <c r="F135" t="s">
        <v>470</v>
      </c>
    </row>
    <row r="136" spans="1:6" x14ac:dyDescent="0.25">
      <c r="A136" t="s">
        <v>471</v>
      </c>
      <c r="B136" t="s">
        <v>472</v>
      </c>
      <c r="C136" t="s">
        <v>8</v>
      </c>
      <c r="D136" t="s">
        <v>24</v>
      </c>
      <c r="E136" t="s">
        <v>355</v>
      </c>
      <c r="F136" t="s">
        <v>473</v>
      </c>
    </row>
    <row r="137" spans="1:6" x14ac:dyDescent="0.25">
      <c r="A137" t="s">
        <v>474</v>
      </c>
      <c r="B137" t="s">
        <v>475</v>
      </c>
      <c r="C137" t="s">
        <v>8</v>
      </c>
      <c r="D137" t="s">
        <v>168</v>
      </c>
      <c r="E137" t="s">
        <v>299</v>
      </c>
      <c r="F137" t="s">
        <v>476</v>
      </c>
    </row>
    <row r="138" spans="1:6" x14ac:dyDescent="0.25">
      <c r="A138" t="s">
        <v>477</v>
      </c>
      <c r="B138" t="s">
        <v>478</v>
      </c>
      <c r="C138" t="s">
        <v>8</v>
      </c>
      <c r="D138" t="s">
        <v>24</v>
      </c>
      <c r="E138" t="s">
        <v>355</v>
      </c>
      <c r="F138" t="s">
        <v>479</v>
      </c>
    </row>
    <row r="139" spans="1:6" x14ac:dyDescent="0.25">
      <c r="A139" t="s">
        <v>480</v>
      </c>
      <c r="B139" t="s">
        <v>481</v>
      </c>
      <c r="C139" t="s">
        <v>8</v>
      </c>
      <c r="D139" t="s">
        <v>34</v>
      </c>
      <c r="E139" t="s">
        <v>110</v>
      </c>
      <c r="F139" t="s">
        <v>482</v>
      </c>
    </row>
    <row r="140" spans="1:6" x14ac:dyDescent="0.25">
      <c r="A140" t="s">
        <v>483</v>
      </c>
      <c r="B140" t="s">
        <v>484</v>
      </c>
      <c r="C140" t="s">
        <v>8</v>
      </c>
      <c r="D140" t="s">
        <v>77</v>
      </c>
      <c r="E140" t="s">
        <v>78</v>
      </c>
      <c r="F140" t="s">
        <v>485</v>
      </c>
    </row>
    <row r="141" spans="1:6" x14ac:dyDescent="0.25">
      <c r="A141" t="s">
        <v>486</v>
      </c>
      <c r="B141" t="s">
        <v>487</v>
      </c>
      <c r="C141" t="s">
        <v>8</v>
      </c>
      <c r="D141" t="s">
        <v>77</v>
      </c>
      <c r="E141" t="s">
        <v>184</v>
      </c>
      <c r="F141" t="s">
        <v>488</v>
      </c>
    </row>
    <row r="142" spans="1:6" x14ac:dyDescent="0.25">
      <c r="A142" t="s">
        <v>489</v>
      </c>
      <c r="B142" t="s">
        <v>490</v>
      </c>
      <c r="C142" t="s">
        <v>19</v>
      </c>
      <c r="D142" t="s">
        <v>77</v>
      </c>
      <c r="E142" t="s">
        <v>491</v>
      </c>
      <c r="F142" t="s">
        <v>492</v>
      </c>
    </row>
    <row r="143" spans="1:6" x14ac:dyDescent="0.25">
      <c r="A143" t="s">
        <v>493</v>
      </c>
      <c r="B143" t="s">
        <v>494</v>
      </c>
      <c r="C143" t="s">
        <v>8</v>
      </c>
      <c r="D143" t="s">
        <v>34</v>
      </c>
      <c r="E143" t="s">
        <v>461</v>
      </c>
      <c r="F143" t="s">
        <v>495</v>
      </c>
    </row>
    <row r="144" spans="1:6" x14ac:dyDescent="0.25">
      <c r="A144" t="s">
        <v>496</v>
      </c>
      <c r="B144" t="s">
        <v>497</v>
      </c>
      <c r="C144" t="s">
        <v>29</v>
      </c>
      <c r="D144" t="s">
        <v>34</v>
      </c>
      <c r="E144" t="s">
        <v>498</v>
      </c>
      <c r="F144" t="s">
        <v>499</v>
      </c>
    </row>
    <row r="145" spans="1:6" x14ac:dyDescent="0.25">
      <c r="A145" t="s">
        <v>500</v>
      </c>
      <c r="B145" t="s">
        <v>501</v>
      </c>
      <c r="C145" t="s">
        <v>8</v>
      </c>
      <c r="D145" t="s">
        <v>9</v>
      </c>
      <c r="E145" t="s">
        <v>502</v>
      </c>
      <c r="F145" t="s">
        <v>503</v>
      </c>
    </row>
    <row r="146" spans="1:6" x14ac:dyDescent="0.25">
      <c r="A146" t="s">
        <v>504</v>
      </c>
      <c r="B146" t="s">
        <v>505</v>
      </c>
      <c r="C146" t="s">
        <v>8</v>
      </c>
      <c r="D146" t="s">
        <v>50</v>
      </c>
      <c r="E146" t="s">
        <v>241</v>
      </c>
      <c r="F146" t="s">
        <v>506</v>
      </c>
    </row>
    <row r="147" spans="1:6" x14ac:dyDescent="0.25">
      <c r="A147" t="s">
        <v>507</v>
      </c>
      <c r="B147" t="s">
        <v>508</v>
      </c>
      <c r="C147" t="s">
        <v>29</v>
      </c>
      <c r="D147" t="s">
        <v>14</v>
      </c>
      <c r="E147" t="s">
        <v>59</v>
      </c>
      <c r="F147" t="s">
        <v>509</v>
      </c>
    </row>
    <row r="148" spans="1:6" x14ac:dyDescent="0.25">
      <c r="A148" t="s">
        <v>510</v>
      </c>
      <c r="B148" t="s">
        <v>511</v>
      </c>
      <c r="C148" t="s">
        <v>29</v>
      </c>
      <c r="D148" t="s">
        <v>34</v>
      </c>
      <c r="E148" t="s">
        <v>333</v>
      </c>
      <c r="F148" t="s">
        <v>512</v>
      </c>
    </row>
    <row r="149" spans="1:6" x14ac:dyDescent="0.25">
      <c r="A149" t="s">
        <v>513</v>
      </c>
      <c r="B149" t="s">
        <v>514</v>
      </c>
      <c r="C149" t="s">
        <v>29</v>
      </c>
      <c r="D149" t="s">
        <v>34</v>
      </c>
      <c r="E149" t="s">
        <v>278</v>
      </c>
      <c r="F149" t="s">
        <v>515</v>
      </c>
    </row>
    <row r="150" spans="1:6" x14ac:dyDescent="0.25">
      <c r="A150" t="s">
        <v>516</v>
      </c>
      <c r="B150" t="s">
        <v>517</v>
      </c>
      <c r="C150" t="s">
        <v>8</v>
      </c>
      <c r="D150" t="s">
        <v>9</v>
      </c>
      <c r="E150" t="s">
        <v>39</v>
      </c>
      <c r="F150" t="s">
        <v>518</v>
      </c>
    </row>
    <row r="151" spans="1:6" x14ac:dyDescent="0.25">
      <c r="A151" t="s">
        <v>519</v>
      </c>
      <c r="B151" t="s">
        <v>520</v>
      </c>
      <c r="C151" t="s">
        <v>29</v>
      </c>
      <c r="D151" t="s">
        <v>50</v>
      </c>
      <c r="E151" t="s">
        <v>121</v>
      </c>
      <c r="F151" t="s">
        <v>521</v>
      </c>
    </row>
    <row r="152" spans="1:6" x14ac:dyDescent="0.25">
      <c r="A152" t="s">
        <v>522</v>
      </c>
      <c r="B152" t="s">
        <v>523</v>
      </c>
      <c r="C152" t="s">
        <v>29</v>
      </c>
      <c r="D152" t="s">
        <v>50</v>
      </c>
      <c r="E152" t="s">
        <v>229</v>
      </c>
      <c r="F152" t="s">
        <v>524</v>
      </c>
    </row>
    <row r="153" spans="1:6" x14ac:dyDescent="0.25">
      <c r="A153" t="s">
        <v>525</v>
      </c>
      <c r="B153" t="s">
        <v>526</v>
      </c>
      <c r="C153" t="s">
        <v>29</v>
      </c>
      <c r="D153" t="s">
        <v>50</v>
      </c>
      <c r="E153" t="s">
        <v>93</v>
      </c>
      <c r="F153" t="s">
        <v>527</v>
      </c>
    </row>
    <row r="154" spans="1:6" x14ac:dyDescent="0.25">
      <c r="A154" t="s">
        <v>528</v>
      </c>
      <c r="B154" t="s">
        <v>529</v>
      </c>
      <c r="C154" t="s">
        <v>8</v>
      </c>
      <c r="D154" t="s">
        <v>77</v>
      </c>
      <c r="E154" t="s">
        <v>530</v>
      </c>
      <c r="F154" t="s">
        <v>177</v>
      </c>
    </row>
    <row r="155" spans="1:6" x14ac:dyDescent="0.25">
      <c r="A155" t="s">
        <v>531</v>
      </c>
      <c r="B155" t="s">
        <v>532</v>
      </c>
      <c r="C155" t="s">
        <v>29</v>
      </c>
      <c r="D155" t="s">
        <v>168</v>
      </c>
      <c r="E155" t="s">
        <v>169</v>
      </c>
      <c r="F155" t="s">
        <v>533</v>
      </c>
    </row>
    <row r="156" spans="1:6" x14ac:dyDescent="0.25">
      <c r="A156" t="s">
        <v>534</v>
      </c>
      <c r="B156" t="s">
        <v>535</v>
      </c>
      <c r="C156" t="s">
        <v>8</v>
      </c>
      <c r="D156" t="s">
        <v>168</v>
      </c>
      <c r="E156" t="s">
        <v>536</v>
      </c>
      <c r="F156" t="s">
        <v>537</v>
      </c>
    </row>
    <row r="157" spans="1:6" x14ac:dyDescent="0.25">
      <c r="A157" t="s">
        <v>538</v>
      </c>
      <c r="B157" t="s">
        <v>539</v>
      </c>
      <c r="C157" t="s">
        <v>29</v>
      </c>
      <c r="D157" t="s">
        <v>24</v>
      </c>
      <c r="E157" t="s">
        <v>355</v>
      </c>
      <c r="F157" t="s">
        <v>540</v>
      </c>
    </row>
    <row r="158" spans="1:6" x14ac:dyDescent="0.25">
      <c r="A158" t="s">
        <v>541</v>
      </c>
      <c r="B158" t="s">
        <v>542</v>
      </c>
      <c r="C158" t="s">
        <v>19</v>
      </c>
      <c r="D158" t="s">
        <v>9</v>
      </c>
      <c r="E158" t="s">
        <v>502</v>
      </c>
      <c r="F158" t="s">
        <v>543</v>
      </c>
    </row>
    <row r="159" spans="1:6" x14ac:dyDescent="0.25">
      <c r="A159" t="s">
        <v>544</v>
      </c>
      <c r="B159" t="s">
        <v>545</v>
      </c>
      <c r="C159" t="s">
        <v>8</v>
      </c>
      <c r="D159" t="s">
        <v>77</v>
      </c>
      <c r="E159" t="s">
        <v>177</v>
      </c>
      <c r="F159" t="s">
        <v>546</v>
      </c>
    </row>
    <row r="160" spans="1:6" x14ac:dyDescent="0.25">
      <c r="A160" t="s">
        <v>547</v>
      </c>
      <c r="B160" t="s">
        <v>548</v>
      </c>
      <c r="C160" t="s">
        <v>29</v>
      </c>
      <c r="D160" t="s">
        <v>14</v>
      </c>
      <c r="E160" t="s">
        <v>59</v>
      </c>
      <c r="F160" t="s">
        <v>549</v>
      </c>
    </row>
    <row r="161" spans="1:6" x14ac:dyDescent="0.25">
      <c r="A161" t="s">
        <v>550</v>
      </c>
      <c r="B161" t="s">
        <v>551</v>
      </c>
      <c r="C161" t="s">
        <v>29</v>
      </c>
      <c r="D161" t="s">
        <v>14</v>
      </c>
      <c r="E161" t="s">
        <v>307</v>
      </c>
      <c r="F161" t="s">
        <v>552</v>
      </c>
    </row>
    <row r="162" spans="1:6" x14ac:dyDescent="0.25">
      <c r="A162" t="s">
        <v>553</v>
      </c>
      <c r="B162" t="s">
        <v>554</v>
      </c>
      <c r="C162" t="s">
        <v>29</v>
      </c>
      <c r="D162" t="s">
        <v>14</v>
      </c>
      <c r="E162" t="s">
        <v>30</v>
      </c>
      <c r="F162" t="s">
        <v>555</v>
      </c>
    </row>
    <row r="163" spans="1:6" x14ac:dyDescent="0.25">
      <c r="A163" t="s">
        <v>556</v>
      </c>
      <c r="B163" t="s">
        <v>557</v>
      </c>
      <c r="C163" t="s">
        <v>29</v>
      </c>
      <c r="D163" t="s">
        <v>34</v>
      </c>
      <c r="E163" t="s">
        <v>110</v>
      </c>
      <c r="F163" t="s">
        <v>558</v>
      </c>
    </row>
    <row r="164" spans="1:6" x14ac:dyDescent="0.25">
      <c r="A164" t="s">
        <v>559</v>
      </c>
      <c r="B164" t="s">
        <v>560</v>
      </c>
      <c r="C164" t="s">
        <v>8</v>
      </c>
      <c r="D164" t="s">
        <v>77</v>
      </c>
      <c r="E164" t="s">
        <v>561</v>
      </c>
      <c r="F164" t="s">
        <v>82</v>
      </c>
    </row>
    <row r="165" spans="1:6" x14ac:dyDescent="0.25">
      <c r="A165" t="s">
        <v>562</v>
      </c>
      <c r="B165" t="s">
        <v>563</v>
      </c>
      <c r="C165" t="s">
        <v>29</v>
      </c>
      <c r="D165" t="s">
        <v>34</v>
      </c>
      <c r="E165" t="s">
        <v>498</v>
      </c>
      <c r="F165" t="s">
        <v>564</v>
      </c>
    </row>
    <row r="166" spans="1:6" x14ac:dyDescent="0.25">
      <c r="A166" t="s">
        <v>565</v>
      </c>
      <c r="B166" t="s">
        <v>566</v>
      </c>
      <c r="C166" t="s">
        <v>19</v>
      </c>
      <c r="D166" t="s">
        <v>9</v>
      </c>
      <c r="E166" t="s">
        <v>43</v>
      </c>
      <c r="F166" t="s">
        <v>567</v>
      </c>
    </row>
    <row r="167" spans="1:6" x14ac:dyDescent="0.25">
      <c r="A167" t="s">
        <v>568</v>
      </c>
      <c r="B167" t="s">
        <v>569</v>
      </c>
      <c r="C167" t="s">
        <v>29</v>
      </c>
      <c r="D167" t="s">
        <v>168</v>
      </c>
      <c r="E167" t="s">
        <v>195</v>
      </c>
      <c r="F167" t="s">
        <v>570</v>
      </c>
    </row>
    <row r="168" spans="1:6" x14ac:dyDescent="0.25">
      <c r="A168" t="s">
        <v>571</v>
      </c>
      <c r="B168" t="s">
        <v>572</v>
      </c>
      <c r="C168" t="s">
        <v>8</v>
      </c>
      <c r="D168" t="s">
        <v>34</v>
      </c>
      <c r="E168" t="s">
        <v>35</v>
      </c>
      <c r="F168" t="s">
        <v>573</v>
      </c>
    </row>
    <row r="169" spans="1:6" x14ac:dyDescent="0.25">
      <c r="A169" t="s">
        <v>574</v>
      </c>
      <c r="B169" t="s">
        <v>575</v>
      </c>
      <c r="C169" t="s">
        <v>29</v>
      </c>
      <c r="D169" t="s">
        <v>50</v>
      </c>
      <c r="E169" t="s">
        <v>199</v>
      </c>
      <c r="F169" t="s">
        <v>576</v>
      </c>
    </row>
    <row r="170" spans="1:6" x14ac:dyDescent="0.25">
      <c r="A170" t="s">
        <v>577</v>
      </c>
      <c r="B170" t="s">
        <v>578</v>
      </c>
      <c r="C170" t="s">
        <v>29</v>
      </c>
      <c r="D170" t="s">
        <v>34</v>
      </c>
      <c r="E170" t="s">
        <v>461</v>
      </c>
      <c r="F170" t="s">
        <v>579</v>
      </c>
    </row>
    <row r="171" spans="1:6" x14ac:dyDescent="0.25">
      <c r="A171" t="s">
        <v>580</v>
      </c>
      <c r="B171" t="s">
        <v>581</v>
      </c>
      <c r="C171" t="s">
        <v>29</v>
      </c>
      <c r="D171" t="s">
        <v>50</v>
      </c>
      <c r="E171" t="s">
        <v>241</v>
      </c>
      <c r="F171" t="s">
        <v>582</v>
      </c>
    </row>
    <row r="172" spans="1:6" x14ac:dyDescent="0.25">
      <c r="A172" t="s">
        <v>583</v>
      </c>
      <c r="B172" t="s">
        <v>584</v>
      </c>
      <c r="C172" t="s">
        <v>19</v>
      </c>
      <c r="D172" t="s">
        <v>168</v>
      </c>
      <c r="E172" t="s">
        <v>169</v>
      </c>
      <c r="F172" t="s">
        <v>585</v>
      </c>
    </row>
    <row r="173" spans="1:6" x14ac:dyDescent="0.25">
      <c r="A173" t="s">
        <v>586</v>
      </c>
      <c r="B173" t="s">
        <v>587</v>
      </c>
      <c r="C173" t="s">
        <v>8</v>
      </c>
      <c r="D173" t="s">
        <v>168</v>
      </c>
      <c r="E173" t="s">
        <v>588</v>
      </c>
      <c r="F173" t="s">
        <v>589</v>
      </c>
    </row>
    <row r="174" spans="1:6" x14ac:dyDescent="0.25">
      <c r="A174" t="s">
        <v>590</v>
      </c>
      <c r="B174" t="s">
        <v>591</v>
      </c>
      <c r="C174" t="s">
        <v>19</v>
      </c>
      <c r="D174" t="s">
        <v>34</v>
      </c>
      <c r="E174" t="s">
        <v>110</v>
      </c>
      <c r="F174" t="s">
        <v>592</v>
      </c>
    </row>
    <row r="175" spans="1:6" x14ac:dyDescent="0.25">
      <c r="A175" t="s">
        <v>593</v>
      </c>
      <c r="B175" t="s">
        <v>594</v>
      </c>
      <c r="C175" t="s">
        <v>29</v>
      </c>
      <c r="D175" t="s">
        <v>168</v>
      </c>
      <c r="E175" t="s">
        <v>588</v>
      </c>
      <c r="F175" t="s">
        <v>595</v>
      </c>
    </row>
    <row r="176" spans="1:6" x14ac:dyDescent="0.25">
      <c r="A176" t="s">
        <v>596</v>
      </c>
      <c r="B176" t="s">
        <v>597</v>
      </c>
      <c r="C176" t="s">
        <v>29</v>
      </c>
      <c r="D176" t="s">
        <v>34</v>
      </c>
      <c r="E176" t="s">
        <v>292</v>
      </c>
      <c r="F176" t="s">
        <v>598</v>
      </c>
    </row>
    <row r="177" spans="1:6" x14ac:dyDescent="0.25">
      <c r="A177" t="s">
        <v>599</v>
      </c>
      <c r="B177" t="s">
        <v>600</v>
      </c>
      <c r="C177" t="s">
        <v>29</v>
      </c>
      <c r="D177" t="s">
        <v>77</v>
      </c>
      <c r="E177" t="s">
        <v>491</v>
      </c>
      <c r="F177" t="s">
        <v>601</v>
      </c>
    </row>
    <row r="178" spans="1:6" x14ac:dyDescent="0.25">
      <c r="A178" t="s">
        <v>602</v>
      </c>
      <c r="B178" t="s">
        <v>603</v>
      </c>
      <c r="C178" t="s">
        <v>29</v>
      </c>
      <c r="D178" t="s">
        <v>34</v>
      </c>
      <c r="E178" t="s">
        <v>265</v>
      </c>
      <c r="F178" t="s">
        <v>601</v>
      </c>
    </row>
    <row r="179" spans="1:6" x14ac:dyDescent="0.25">
      <c r="A179" t="s">
        <v>604</v>
      </c>
      <c r="B179" t="s">
        <v>605</v>
      </c>
      <c r="C179" t="s">
        <v>29</v>
      </c>
      <c r="D179" t="s">
        <v>34</v>
      </c>
      <c r="E179" t="s">
        <v>188</v>
      </c>
      <c r="F179" t="s">
        <v>606</v>
      </c>
    </row>
    <row r="180" spans="1:6" x14ac:dyDescent="0.25">
      <c r="A180" t="s">
        <v>607</v>
      </c>
      <c r="B180" t="s">
        <v>608</v>
      </c>
      <c r="C180" t="s">
        <v>29</v>
      </c>
      <c r="D180" t="s">
        <v>9</v>
      </c>
      <c r="E180" t="s">
        <v>20</v>
      </c>
      <c r="F180" t="s">
        <v>606</v>
      </c>
    </row>
    <row r="181" spans="1:6" x14ac:dyDescent="0.25">
      <c r="A181" t="s">
        <v>609</v>
      </c>
      <c r="B181" t="s">
        <v>610</v>
      </c>
      <c r="C181" t="s">
        <v>29</v>
      </c>
      <c r="D181" t="s">
        <v>34</v>
      </c>
      <c r="E181" t="s">
        <v>292</v>
      </c>
      <c r="F181" t="s">
        <v>611</v>
      </c>
    </row>
    <row r="182" spans="1:6" x14ac:dyDescent="0.25">
      <c r="A182" t="s">
        <v>612</v>
      </c>
      <c r="B182" t="s">
        <v>613</v>
      </c>
      <c r="C182" t="s">
        <v>29</v>
      </c>
      <c r="D182" t="s">
        <v>34</v>
      </c>
      <c r="E182" t="s">
        <v>222</v>
      </c>
      <c r="F182" t="s">
        <v>614</v>
      </c>
    </row>
    <row r="183" spans="1:6" x14ac:dyDescent="0.25">
      <c r="A183" t="s">
        <v>615</v>
      </c>
      <c r="B183" t="s">
        <v>616</v>
      </c>
      <c r="C183" t="s">
        <v>29</v>
      </c>
      <c r="D183" t="s">
        <v>34</v>
      </c>
      <c r="E183" t="s">
        <v>617</v>
      </c>
      <c r="F183" t="s">
        <v>618</v>
      </c>
    </row>
    <row r="184" spans="1:6" x14ac:dyDescent="0.25">
      <c r="A184" t="s">
        <v>619</v>
      </c>
      <c r="B184" t="s">
        <v>620</v>
      </c>
      <c r="C184" t="s">
        <v>29</v>
      </c>
      <c r="D184" t="s">
        <v>24</v>
      </c>
      <c r="E184" t="s">
        <v>621</v>
      </c>
      <c r="F184" t="s">
        <v>622</v>
      </c>
    </row>
    <row r="185" spans="1:6" x14ac:dyDescent="0.25">
      <c r="A185" t="s">
        <v>623</v>
      </c>
      <c r="B185" t="s">
        <v>624</v>
      </c>
      <c r="C185" t="s">
        <v>29</v>
      </c>
      <c r="D185" t="s">
        <v>24</v>
      </c>
      <c r="E185" t="s">
        <v>209</v>
      </c>
      <c r="F185" t="s">
        <v>625</v>
      </c>
    </row>
    <row r="186" spans="1:6" x14ac:dyDescent="0.25">
      <c r="A186" t="s">
        <v>626</v>
      </c>
      <c r="B186" t="s">
        <v>627</v>
      </c>
      <c r="C186" t="s">
        <v>29</v>
      </c>
      <c r="D186" t="s">
        <v>34</v>
      </c>
      <c r="E186" t="s">
        <v>125</v>
      </c>
      <c r="F186" t="s">
        <v>628</v>
      </c>
    </row>
    <row r="187" spans="1:6" x14ac:dyDescent="0.25">
      <c r="A187" t="s">
        <v>629</v>
      </c>
      <c r="B187" t="s">
        <v>630</v>
      </c>
      <c r="C187" t="s">
        <v>29</v>
      </c>
      <c r="D187" t="s">
        <v>34</v>
      </c>
      <c r="E187" t="s">
        <v>203</v>
      </c>
      <c r="F187" t="s">
        <v>631</v>
      </c>
    </row>
    <row r="188" spans="1:6" x14ac:dyDescent="0.25">
      <c r="A188" t="s">
        <v>632</v>
      </c>
      <c r="B188" t="s">
        <v>633</v>
      </c>
      <c r="C188" t="s">
        <v>29</v>
      </c>
      <c r="D188" t="s">
        <v>168</v>
      </c>
      <c r="E188" t="s">
        <v>588</v>
      </c>
      <c r="F188" t="s">
        <v>634</v>
      </c>
    </row>
    <row r="189" spans="1:6" x14ac:dyDescent="0.25">
      <c r="A189" t="s">
        <v>635</v>
      </c>
      <c r="B189" t="s">
        <v>636</v>
      </c>
      <c r="C189" t="s">
        <v>29</v>
      </c>
      <c r="D189" t="s">
        <v>168</v>
      </c>
      <c r="E189" t="s">
        <v>169</v>
      </c>
      <c r="F189" t="s">
        <v>637</v>
      </c>
    </row>
    <row r="190" spans="1:6" x14ac:dyDescent="0.25">
      <c r="A190" t="s">
        <v>638</v>
      </c>
      <c r="B190" t="s">
        <v>639</v>
      </c>
      <c r="C190" t="s">
        <v>29</v>
      </c>
      <c r="D190" t="s">
        <v>34</v>
      </c>
      <c r="E190" t="s">
        <v>203</v>
      </c>
      <c r="F190" t="s">
        <v>640</v>
      </c>
    </row>
    <row r="191" spans="1:6" x14ac:dyDescent="0.25">
      <c r="A191" t="s">
        <v>641</v>
      </c>
      <c r="B191" t="s">
        <v>642</v>
      </c>
      <c r="C191" t="s">
        <v>29</v>
      </c>
      <c r="D191" t="s">
        <v>14</v>
      </c>
      <c r="E191" t="s">
        <v>73</v>
      </c>
      <c r="F191" t="s">
        <v>643</v>
      </c>
    </row>
    <row r="192" spans="1:6" x14ac:dyDescent="0.25">
      <c r="A192" t="s">
        <v>644</v>
      </c>
      <c r="B192" t="s">
        <v>645</v>
      </c>
      <c r="C192" t="s">
        <v>29</v>
      </c>
      <c r="D192" t="s">
        <v>24</v>
      </c>
      <c r="E192" t="s">
        <v>233</v>
      </c>
      <c r="F192" t="s">
        <v>646</v>
      </c>
    </row>
    <row r="193" spans="1:6" x14ac:dyDescent="0.25">
      <c r="A193" t="s">
        <v>647</v>
      </c>
      <c r="B193" t="s">
        <v>648</v>
      </c>
      <c r="C193" t="s">
        <v>8</v>
      </c>
      <c r="D193" t="s">
        <v>77</v>
      </c>
      <c r="E193" t="s">
        <v>82</v>
      </c>
      <c r="F193" t="s">
        <v>649</v>
      </c>
    </row>
    <row r="194" spans="1:6" x14ac:dyDescent="0.25">
      <c r="A194" t="s">
        <v>650</v>
      </c>
      <c r="B194" t="s">
        <v>651</v>
      </c>
      <c r="C194" t="s">
        <v>29</v>
      </c>
      <c r="D194" t="s">
        <v>50</v>
      </c>
      <c r="E194" t="s">
        <v>229</v>
      </c>
      <c r="F194" t="s">
        <v>652</v>
      </c>
    </row>
    <row r="195" spans="1:6" x14ac:dyDescent="0.25">
      <c r="A195" t="s">
        <v>653</v>
      </c>
      <c r="B195" t="s">
        <v>654</v>
      </c>
      <c r="C195" t="s">
        <v>29</v>
      </c>
      <c r="D195" t="s">
        <v>14</v>
      </c>
      <c r="E195" t="s">
        <v>86</v>
      </c>
      <c r="F195" t="s">
        <v>655</v>
      </c>
    </row>
    <row r="196" spans="1:6" x14ac:dyDescent="0.25">
      <c r="A196" t="s">
        <v>656</v>
      </c>
      <c r="B196" t="s">
        <v>657</v>
      </c>
      <c r="C196" t="s">
        <v>19</v>
      </c>
      <c r="D196" t="s">
        <v>50</v>
      </c>
      <c r="E196" t="s">
        <v>51</v>
      </c>
      <c r="F196" t="s">
        <v>658</v>
      </c>
    </row>
    <row r="197" spans="1:6" x14ac:dyDescent="0.25">
      <c r="A197" t="s">
        <v>659</v>
      </c>
      <c r="B197" t="s">
        <v>660</v>
      </c>
      <c r="C197" t="s">
        <v>29</v>
      </c>
      <c r="D197" t="s">
        <v>50</v>
      </c>
      <c r="E197" t="s">
        <v>93</v>
      </c>
      <c r="F197" t="s">
        <v>661</v>
      </c>
    </row>
    <row r="198" spans="1:6" x14ac:dyDescent="0.25">
      <c r="A198" t="s">
        <v>662</v>
      </c>
      <c r="B198" t="s">
        <v>663</v>
      </c>
      <c r="C198" t="s">
        <v>29</v>
      </c>
      <c r="D198" t="s">
        <v>14</v>
      </c>
      <c r="E198" t="s">
        <v>15</v>
      </c>
      <c r="F198" t="s">
        <v>664</v>
      </c>
    </row>
    <row r="199" spans="1:6" x14ac:dyDescent="0.25">
      <c r="A199" t="s">
        <v>665</v>
      </c>
      <c r="B199" t="s">
        <v>666</v>
      </c>
      <c r="C199" t="s">
        <v>29</v>
      </c>
      <c r="D199" t="s">
        <v>34</v>
      </c>
      <c r="E199" t="s">
        <v>461</v>
      </c>
      <c r="F199" t="s">
        <v>667</v>
      </c>
    </row>
    <row r="200" spans="1:6" x14ac:dyDescent="0.25">
      <c r="A200" t="s">
        <v>668</v>
      </c>
      <c r="B200" t="s">
        <v>669</v>
      </c>
      <c r="C200" t="s">
        <v>29</v>
      </c>
      <c r="D200" t="s">
        <v>50</v>
      </c>
      <c r="E200" t="s">
        <v>121</v>
      </c>
      <c r="F200" t="s">
        <v>670</v>
      </c>
    </row>
    <row r="201" spans="1:6" x14ac:dyDescent="0.25">
      <c r="A201" t="s">
        <v>671</v>
      </c>
      <c r="B201" t="s">
        <v>672</v>
      </c>
      <c r="C201" t="s">
        <v>29</v>
      </c>
      <c r="D201" t="s">
        <v>24</v>
      </c>
      <c r="E201" t="s">
        <v>25</v>
      </c>
      <c r="F201" t="s">
        <v>673</v>
      </c>
    </row>
    <row r="202" spans="1:6" x14ac:dyDescent="0.25">
      <c r="A202" t="s">
        <v>674</v>
      </c>
      <c r="B202" t="s">
        <v>675</v>
      </c>
      <c r="C202" t="s">
        <v>29</v>
      </c>
      <c r="D202" t="s">
        <v>24</v>
      </c>
      <c r="E202" t="s">
        <v>209</v>
      </c>
      <c r="F202" t="s">
        <v>676</v>
      </c>
    </row>
    <row r="203" spans="1:6" x14ac:dyDescent="0.25">
      <c r="A203" t="s">
        <v>677</v>
      </c>
      <c r="B203" t="s">
        <v>678</v>
      </c>
      <c r="C203" t="s">
        <v>29</v>
      </c>
      <c r="D203" t="s">
        <v>50</v>
      </c>
      <c r="E203" t="s">
        <v>121</v>
      </c>
      <c r="F203" t="s">
        <v>679</v>
      </c>
    </row>
    <row r="204" spans="1:6" x14ac:dyDescent="0.25">
      <c r="A204" t="s">
        <v>680</v>
      </c>
      <c r="B204" t="s">
        <v>681</v>
      </c>
      <c r="C204" t="s">
        <v>29</v>
      </c>
      <c r="D204" t="s">
        <v>77</v>
      </c>
      <c r="E204" t="s">
        <v>82</v>
      </c>
      <c r="F204" t="s">
        <v>682</v>
      </c>
    </row>
    <row r="205" spans="1:6" x14ac:dyDescent="0.25">
      <c r="A205" t="s">
        <v>683</v>
      </c>
      <c r="B205" t="s">
        <v>684</v>
      </c>
      <c r="C205" t="s">
        <v>29</v>
      </c>
      <c r="D205" t="s">
        <v>50</v>
      </c>
      <c r="E205" t="s">
        <v>114</v>
      </c>
      <c r="F205" t="s">
        <v>685</v>
      </c>
    </row>
    <row r="206" spans="1:6" x14ac:dyDescent="0.25">
      <c r="A206" t="s">
        <v>686</v>
      </c>
      <c r="B206" t="s">
        <v>687</v>
      </c>
      <c r="C206" t="s">
        <v>29</v>
      </c>
      <c r="D206" t="s">
        <v>168</v>
      </c>
      <c r="E206" t="s">
        <v>254</v>
      </c>
      <c r="F206" t="s">
        <v>688</v>
      </c>
    </row>
    <row r="207" spans="1:6" x14ac:dyDescent="0.25">
      <c r="A207" t="s">
        <v>689</v>
      </c>
      <c r="B207" t="s">
        <v>690</v>
      </c>
      <c r="C207" t="s">
        <v>29</v>
      </c>
      <c r="D207" t="s">
        <v>24</v>
      </c>
      <c r="E207" t="s">
        <v>303</v>
      </c>
      <c r="F207" t="s">
        <v>691</v>
      </c>
    </row>
    <row r="208" spans="1:6" x14ac:dyDescent="0.25">
      <c r="A208" t="s">
        <v>692</v>
      </c>
      <c r="B208" t="s">
        <v>693</v>
      </c>
      <c r="C208" t="s">
        <v>29</v>
      </c>
      <c r="D208" t="s">
        <v>77</v>
      </c>
      <c r="E208" t="s">
        <v>177</v>
      </c>
      <c r="F208" t="s">
        <v>694</v>
      </c>
    </row>
    <row r="209" spans="1:6" x14ac:dyDescent="0.25">
      <c r="A209" t="s">
        <v>695</v>
      </c>
      <c r="B209" t="s">
        <v>696</v>
      </c>
      <c r="C209" t="s">
        <v>29</v>
      </c>
      <c r="D209" t="s">
        <v>24</v>
      </c>
      <c r="E209" t="s">
        <v>303</v>
      </c>
      <c r="F209" t="s">
        <v>697</v>
      </c>
    </row>
    <row r="210" spans="1:6" x14ac:dyDescent="0.25">
      <c r="A210" t="s">
        <v>698</v>
      </c>
      <c r="B210" t="s">
        <v>699</v>
      </c>
      <c r="C210" t="s">
        <v>29</v>
      </c>
      <c r="D210" t="s">
        <v>77</v>
      </c>
      <c r="E210" t="s">
        <v>82</v>
      </c>
      <c r="F210" t="s">
        <v>700</v>
      </c>
    </row>
    <row r="211" spans="1:6" x14ac:dyDescent="0.25">
      <c r="A211" t="s">
        <v>701</v>
      </c>
      <c r="B211" t="s">
        <v>702</v>
      </c>
      <c r="C211" t="s">
        <v>8</v>
      </c>
      <c r="D211" t="s">
        <v>24</v>
      </c>
      <c r="E211" t="s">
        <v>355</v>
      </c>
      <c r="F211" t="s">
        <v>703</v>
      </c>
    </row>
    <row r="212" spans="1:6" x14ac:dyDescent="0.25">
      <c r="A212" t="s">
        <v>704</v>
      </c>
      <c r="B212" t="s">
        <v>705</v>
      </c>
      <c r="C212" t="s">
        <v>29</v>
      </c>
      <c r="D212" t="s">
        <v>14</v>
      </c>
      <c r="E212" t="s">
        <v>30</v>
      </c>
      <c r="F212" t="s">
        <v>706</v>
      </c>
    </row>
    <row r="213" spans="1:6" x14ac:dyDescent="0.25">
      <c r="A213" t="s">
        <v>707</v>
      </c>
      <c r="B213" t="s">
        <v>708</v>
      </c>
      <c r="C213" t="s">
        <v>29</v>
      </c>
      <c r="D213" t="s">
        <v>34</v>
      </c>
      <c r="E213" t="s">
        <v>110</v>
      </c>
      <c r="F213" t="s">
        <v>709</v>
      </c>
    </row>
    <row r="214" spans="1:6" x14ac:dyDescent="0.25">
      <c r="A214" t="s">
        <v>710</v>
      </c>
      <c r="B214" t="s">
        <v>711</v>
      </c>
      <c r="C214" t="s">
        <v>19</v>
      </c>
      <c r="D214" t="s">
        <v>50</v>
      </c>
      <c r="E214" t="s">
        <v>114</v>
      </c>
      <c r="F214" t="s">
        <v>712</v>
      </c>
    </row>
    <row r="215" spans="1:6" x14ac:dyDescent="0.25">
      <c r="A215" t="s">
        <v>713</v>
      </c>
      <c r="B215" t="s">
        <v>714</v>
      </c>
      <c r="C215" t="s">
        <v>29</v>
      </c>
      <c r="D215" t="s">
        <v>168</v>
      </c>
      <c r="E215" t="s">
        <v>299</v>
      </c>
      <c r="F215" t="s">
        <v>715</v>
      </c>
    </row>
    <row r="216" spans="1:6" x14ac:dyDescent="0.25">
      <c r="A216" t="s">
        <v>716</v>
      </c>
      <c r="B216" t="s">
        <v>717</v>
      </c>
      <c r="C216" t="s">
        <v>29</v>
      </c>
      <c r="D216" t="s">
        <v>50</v>
      </c>
      <c r="E216" t="s">
        <v>229</v>
      </c>
      <c r="F216" t="s">
        <v>718</v>
      </c>
    </row>
    <row r="217" spans="1:6" x14ac:dyDescent="0.25">
      <c r="A217" t="s">
        <v>719</v>
      </c>
      <c r="B217" t="s">
        <v>720</v>
      </c>
      <c r="C217" t="s">
        <v>29</v>
      </c>
      <c r="D217" t="s">
        <v>24</v>
      </c>
      <c r="E217" t="s">
        <v>233</v>
      </c>
      <c r="F217" t="s">
        <v>721</v>
      </c>
    </row>
    <row r="218" spans="1:6" x14ac:dyDescent="0.25">
      <c r="A218" t="s">
        <v>722</v>
      </c>
      <c r="B218" t="s">
        <v>723</v>
      </c>
      <c r="C218" t="s">
        <v>29</v>
      </c>
      <c r="D218" t="s">
        <v>50</v>
      </c>
      <c r="E218" t="s">
        <v>114</v>
      </c>
      <c r="F218" t="s">
        <v>724</v>
      </c>
    </row>
    <row r="219" spans="1:6" x14ac:dyDescent="0.25">
      <c r="A219" t="s">
        <v>725</v>
      </c>
      <c r="B219" t="s">
        <v>726</v>
      </c>
      <c r="C219" t="s">
        <v>29</v>
      </c>
      <c r="D219" t="s">
        <v>34</v>
      </c>
      <c r="E219" t="s">
        <v>203</v>
      </c>
      <c r="F219" t="s">
        <v>727</v>
      </c>
    </row>
    <row r="220" spans="1:6" x14ac:dyDescent="0.25">
      <c r="A220" t="s">
        <v>728</v>
      </c>
      <c r="B220" t="s">
        <v>729</v>
      </c>
      <c r="C220" t="s">
        <v>8</v>
      </c>
      <c r="D220" t="s">
        <v>50</v>
      </c>
      <c r="E220" t="s">
        <v>51</v>
      </c>
      <c r="F220" t="s">
        <v>730</v>
      </c>
    </row>
    <row r="221" spans="1:6" x14ac:dyDescent="0.25">
      <c r="A221" t="s">
        <v>731</v>
      </c>
      <c r="B221" t="s">
        <v>732</v>
      </c>
      <c r="C221" t="s">
        <v>29</v>
      </c>
      <c r="D221" t="s">
        <v>14</v>
      </c>
      <c r="E221" t="s">
        <v>30</v>
      </c>
      <c r="F221" t="s">
        <v>733</v>
      </c>
    </row>
    <row r="222" spans="1:6" x14ac:dyDescent="0.25">
      <c r="A222" t="s">
        <v>734</v>
      </c>
      <c r="B222" t="s">
        <v>735</v>
      </c>
      <c r="C222" t="s">
        <v>29</v>
      </c>
      <c r="D222" t="s">
        <v>34</v>
      </c>
      <c r="E222" t="s">
        <v>617</v>
      </c>
      <c r="F222" t="s">
        <v>736</v>
      </c>
    </row>
    <row r="223" spans="1:6" x14ac:dyDescent="0.25">
      <c r="A223" t="s">
        <v>737</v>
      </c>
      <c r="B223" t="s">
        <v>738</v>
      </c>
      <c r="C223" t="s">
        <v>29</v>
      </c>
      <c r="D223" t="s">
        <v>14</v>
      </c>
      <c r="E223" t="s">
        <v>59</v>
      </c>
      <c r="F223" t="s">
        <v>739</v>
      </c>
    </row>
    <row r="224" spans="1:6" x14ac:dyDescent="0.25">
      <c r="A224" t="s">
        <v>740</v>
      </c>
      <c r="B224" t="s">
        <v>741</v>
      </c>
      <c r="C224" t="s">
        <v>19</v>
      </c>
      <c r="D224" t="s">
        <v>14</v>
      </c>
      <c r="E224" t="s">
        <v>30</v>
      </c>
      <c r="F224" t="s">
        <v>742</v>
      </c>
    </row>
    <row r="225" spans="1:6" x14ac:dyDescent="0.25">
      <c r="A225" t="s">
        <v>743</v>
      </c>
      <c r="B225" t="s">
        <v>744</v>
      </c>
      <c r="C225" t="s">
        <v>29</v>
      </c>
      <c r="D225" t="s">
        <v>168</v>
      </c>
      <c r="E225" t="s">
        <v>181</v>
      </c>
      <c r="F225" t="s">
        <v>745</v>
      </c>
    </row>
    <row r="226" spans="1:6" x14ac:dyDescent="0.25">
      <c r="A226" t="s">
        <v>746</v>
      </c>
      <c r="B226" t="s">
        <v>747</v>
      </c>
      <c r="C226" t="s">
        <v>29</v>
      </c>
      <c r="D226" t="s">
        <v>50</v>
      </c>
      <c r="E226" t="s">
        <v>748</v>
      </c>
      <c r="F226" t="s">
        <v>749</v>
      </c>
    </row>
    <row r="227" spans="1:6" x14ac:dyDescent="0.25">
      <c r="A227" t="s">
        <v>750</v>
      </c>
      <c r="B227" t="s">
        <v>751</v>
      </c>
      <c r="C227" t="s">
        <v>8</v>
      </c>
      <c r="D227" t="s">
        <v>14</v>
      </c>
      <c r="E227" t="s">
        <v>69</v>
      </c>
      <c r="F227" t="s">
        <v>752</v>
      </c>
    </row>
    <row r="228" spans="1:6" x14ac:dyDescent="0.25">
      <c r="A228" t="s">
        <v>753</v>
      </c>
      <c r="B228" t="s">
        <v>754</v>
      </c>
      <c r="C228" t="s">
        <v>29</v>
      </c>
      <c r="D228" t="s">
        <v>50</v>
      </c>
      <c r="E228" t="s">
        <v>241</v>
      </c>
      <c r="F228" t="s">
        <v>755</v>
      </c>
    </row>
    <row r="229" spans="1:6" x14ac:dyDescent="0.25">
      <c r="A229" t="s">
        <v>756</v>
      </c>
      <c r="B229" t="s">
        <v>757</v>
      </c>
      <c r="C229" t="s">
        <v>29</v>
      </c>
      <c r="D229" t="s">
        <v>34</v>
      </c>
      <c r="E229" t="s">
        <v>35</v>
      </c>
      <c r="F229" t="s">
        <v>758</v>
      </c>
    </row>
    <row r="230" spans="1:6" x14ac:dyDescent="0.25">
      <c r="A230" t="s">
        <v>759</v>
      </c>
      <c r="B230" t="s">
        <v>760</v>
      </c>
      <c r="C230" t="s">
        <v>29</v>
      </c>
      <c r="D230" t="s">
        <v>50</v>
      </c>
      <c r="E230" t="s">
        <v>229</v>
      </c>
      <c r="F230" t="s">
        <v>761</v>
      </c>
    </row>
    <row r="231" spans="1:6" x14ac:dyDescent="0.25">
      <c r="A231" t="s">
        <v>762</v>
      </c>
      <c r="B231" t="s">
        <v>763</v>
      </c>
      <c r="C231" t="s">
        <v>29</v>
      </c>
      <c r="D231" t="s">
        <v>50</v>
      </c>
      <c r="E231" t="s">
        <v>51</v>
      </c>
      <c r="F231" t="s">
        <v>764</v>
      </c>
    </row>
    <row r="232" spans="1:6" x14ac:dyDescent="0.25">
      <c r="A232" t="s">
        <v>765</v>
      </c>
      <c r="B232" t="s">
        <v>766</v>
      </c>
      <c r="C232" t="s">
        <v>29</v>
      </c>
      <c r="D232" t="s">
        <v>50</v>
      </c>
      <c r="E232" t="s">
        <v>241</v>
      </c>
      <c r="F232" t="s">
        <v>767</v>
      </c>
    </row>
    <row r="233" spans="1:6" x14ac:dyDescent="0.25">
      <c r="A233" t="s">
        <v>768</v>
      </c>
      <c r="B233" t="s">
        <v>769</v>
      </c>
      <c r="C233" t="s">
        <v>29</v>
      </c>
      <c r="D233" t="s">
        <v>168</v>
      </c>
      <c r="E233" t="s">
        <v>536</v>
      </c>
      <c r="F233" t="s">
        <v>770</v>
      </c>
    </row>
    <row r="234" spans="1:6" x14ac:dyDescent="0.25">
      <c r="A234" t="s">
        <v>771</v>
      </c>
      <c r="B234" t="s">
        <v>772</v>
      </c>
      <c r="C234" t="s">
        <v>29</v>
      </c>
      <c r="D234" t="s">
        <v>34</v>
      </c>
      <c r="E234" t="s">
        <v>125</v>
      </c>
      <c r="F234" t="s">
        <v>773</v>
      </c>
    </row>
    <row r="235" spans="1:6" x14ac:dyDescent="0.25">
      <c r="A235" t="s">
        <v>774</v>
      </c>
      <c r="B235" t="s">
        <v>775</v>
      </c>
      <c r="C235" t="s">
        <v>29</v>
      </c>
      <c r="D235" t="s">
        <v>34</v>
      </c>
      <c r="E235" t="s">
        <v>125</v>
      </c>
      <c r="F235" t="s">
        <v>776</v>
      </c>
    </row>
    <row r="236" spans="1:6" x14ac:dyDescent="0.25">
      <c r="A236" t="s">
        <v>777</v>
      </c>
      <c r="B236" t="s">
        <v>778</v>
      </c>
      <c r="C236" t="s">
        <v>29</v>
      </c>
      <c r="D236" t="s">
        <v>24</v>
      </c>
      <c r="E236" t="s">
        <v>100</v>
      </c>
      <c r="F236" t="s">
        <v>779</v>
      </c>
    </row>
    <row r="237" spans="1:6" x14ac:dyDescent="0.25">
      <c r="A237" t="s">
        <v>780</v>
      </c>
      <c r="B237" t="s">
        <v>781</v>
      </c>
      <c r="C237" t="s">
        <v>29</v>
      </c>
      <c r="D237" t="s">
        <v>14</v>
      </c>
      <c r="E237" t="s">
        <v>86</v>
      </c>
      <c r="F237" t="s">
        <v>782</v>
      </c>
    </row>
    <row r="238" spans="1:6" x14ac:dyDescent="0.25">
      <c r="A238" t="s">
        <v>783</v>
      </c>
      <c r="B238" t="s">
        <v>784</v>
      </c>
      <c r="C238" t="s">
        <v>19</v>
      </c>
      <c r="D238" t="s">
        <v>168</v>
      </c>
      <c r="E238" t="s">
        <v>588</v>
      </c>
      <c r="F238" t="s">
        <v>785</v>
      </c>
    </row>
    <row r="239" spans="1:6" x14ac:dyDescent="0.25">
      <c r="A239" t="s">
        <v>786</v>
      </c>
      <c r="B239" t="s">
        <v>787</v>
      </c>
      <c r="C239" t="s">
        <v>29</v>
      </c>
      <c r="D239" t="s">
        <v>50</v>
      </c>
      <c r="E239" t="s">
        <v>241</v>
      </c>
      <c r="F239" t="s">
        <v>785</v>
      </c>
    </row>
    <row r="240" spans="1:6" x14ac:dyDescent="0.25">
      <c r="A240" t="s">
        <v>788</v>
      </c>
      <c r="B240" t="s">
        <v>789</v>
      </c>
      <c r="C240" t="s">
        <v>29</v>
      </c>
      <c r="D240" t="s">
        <v>77</v>
      </c>
      <c r="E240" t="s">
        <v>177</v>
      </c>
      <c r="F240" t="s">
        <v>790</v>
      </c>
    </row>
    <row r="241" spans="1:6" x14ac:dyDescent="0.25">
      <c r="A241" t="s">
        <v>791</v>
      </c>
      <c r="B241" t="s">
        <v>792</v>
      </c>
      <c r="C241" t="s">
        <v>29</v>
      </c>
      <c r="D241" t="s">
        <v>50</v>
      </c>
      <c r="E241" t="s">
        <v>93</v>
      </c>
      <c r="F241" t="s">
        <v>793</v>
      </c>
    </row>
    <row r="242" spans="1:6" x14ac:dyDescent="0.25">
      <c r="A242" t="s">
        <v>794</v>
      </c>
      <c r="B242" t="s">
        <v>795</v>
      </c>
      <c r="C242" t="s">
        <v>29</v>
      </c>
      <c r="D242" t="s">
        <v>168</v>
      </c>
      <c r="E242" t="s">
        <v>169</v>
      </c>
      <c r="F242" t="s">
        <v>796</v>
      </c>
    </row>
    <row r="243" spans="1:6" x14ac:dyDescent="0.25">
      <c r="A243" t="s">
        <v>797</v>
      </c>
      <c r="B243" t="s">
        <v>798</v>
      </c>
      <c r="C243" t="s">
        <v>19</v>
      </c>
      <c r="D243" t="s">
        <v>168</v>
      </c>
      <c r="E243" t="s">
        <v>181</v>
      </c>
      <c r="F243" t="s">
        <v>799</v>
      </c>
    </row>
    <row r="244" spans="1:6" x14ac:dyDescent="0.25">
      <c r="A244" t="s">
        <v>800</v>
      </c>
      <c r="B244" t="s">
        <v>801</v>
      </c>
      <c r="C244" t="s">
        <v>29</v>
      </c>
      <c r="D244" t="s">
        <v>34</v>
      </c>
      <c r="E244" t="s">
        <v>278</v>
      </c>
      <c r="F244" t="s">
        <v>802</v>
      </c>
    </row>
    <row r="245" spans="1:6" x14ac:dyDescent="0.25">
      <c r="A245" t="s">
        <v>803</v>
      </c>
      <c r="B245" t="s">
        <v>804</v>
      </c>
      <c r="C245" t="s">
        <v>29</v>
      </c>
      <c r="D245" t="s">
        <v>9</v>
      </c>
      <c r="E245" t="s">
        <v>43</v>
      </c>
      <c r="F245" t="s">
        <v>805</v>
      </c>
    </row>
    <row r="246" spans="1:6" x14ac:dyDescent="0.25">
      <c r="A246" t="s">
        <v>806</v>
      </c>
      <c r="B246" t="s">
        <v>807</v>
      </c>
      <c r="C246" t="s">
        <v>29</v>
      </c>
      <c r="D246" t="s">
        <v>14</v>
      </c>
      <c r="E246" t="s">
        <v>59</v>
      </c>
      <c r="F246" t="s">
        <v>805</v>
      </c>
    </row>
    <row r="247" spans="1:6" x14ac:dyDescent="0.25">
      <c r="A247" t="s">
        <v>808</v>
      </c>
      <c r="B247" t="s">
        <v>809</v>
      </c>
      <c r="C247" t="s">
        <v>19</v>
      </c>
      <c r="D247" t="s">
        <v>34</v>
      </c>
      <c r="E247" t="s">
        <v>125</v>
      </c>
      <c r="F247" t="s">
        <v>810</v>
      </c>
    </row>
    <row r="248" spans="1:6" x14ac:dyDescent="0.25">
      <c r="A248" t="s">
        <v>811</v>
      </c>
      <c r="B248" t="s">
        <v>812</v>
      </c>
      <c r="C248" t="s">
        <v>29</v>
      </c>
      <c r="D248" t="s">
        <v>168</v>
      </c>
      <c r="E248" t="s">
        <v>169</v>
      </c>
      <c r="F248" t="s">
        <v>813</v>
      </c>
    </row>
    <row r="249" spans="1:6" x14ac:dyDescent="0.25">
      <c r="A249" t="s">
        <v>814</v>
      </c>
      <c r="B249" t="s">
        <v>815</v>
      </c>
      <c r="C249" t="s">
        <v>29</v>
      </c>
      <c r="D249" t="s">
        <v>34</v>
      </c>
      <c r="E249" t="s">
        <v>292</v>
      </c>
      <c r="F249" t="s">
        <v>816</v>
      </c>
    </row>
    <row r="250" spans="1:6" x14ac:dyDescent="0.25">
      <c r="A250" t="s">
        <v>817</v>
      </c>
      <c r="B250" t="s">
        <v>818</v>
      </c>
      <c r="C250" t="s">
        <v>29</v>
      </c>
      <c r="D250" t="s">
        <v>34</v>
      </c>
      <c r="E250" t="s">
        <v>333</v>
      </c>
      <c r="F250" t="s">
        <v>819</v>
      </c>
    </row>
    <row r="251" spans="1:6" x14ac:dyDescent="0.25">
      <c r="A251" t="s">
        <v>820</v>
      </c>
      <c r="B251" t="s">
        <v>821</v>
      </c>
      <c r="C251" t="s">
        <v>29</v>
      </c>
      <c r="D251" t="s">
        <v>9</v>
      </c>
      <c r="E251" t="s">
        <v>39</v>
      </c>
      <c r="F251" t="s">
        <v>822</v>
      </c>
    </row>
    <row r="252" spans="1:6" x14ac:dyDescent="0.25">
      <c r="A252" t="s">
        <v>823</v>
      </c>
      <c r="B252" t="s">
        <v>824</v>
      </c>
      <c r="C252" t="s">
        <v>29</v>
      </c>
      <c r="D252" t="s">
        <v>50</v>
      </c>
      <c r="E252" t="s">
        <v>93</v>
      </c>
      <c r="F252" t="s">
        <v>825</v>
      </c>
    </row>
    <row r="253" spans="1:6" x14ac:dyDescent="0.25">
      <c r="A253" t="s">
        <v>826</v>
      </c>
      <c r="B253" t="s">
        <v>827</v>
      </c>
      <c r="C253" t="s">
        <v>29</v>
      </c>
      <c r="D253" t="s">
        <v>34</v>
      </c>
      <c r="E253" t="s">
        <v>617</v>
      </c>
      <c r="F253" t="s">
        <v>828</v>
      </c>
    </row>
    <row r="254" spans="1:6" x14ac:dyDescent="0.25">
      <c r="A254" t="s">
        <v>829</v>
      </c>
      <c r="B254" t="s">
        <v>830</v>
      </c>
      <c r="C254" t="s">
        <v>29</v>
      </c>
      <c r="D254" t="s">
        <v>14</v>
      </c>
      <c r="E254" t="s">
        <v>59</v>
      </c>
      <c r="F254" t="s">
        <v>831</v>
      </c>
    </row>
    <row r="255" spans="1:6" x14ac:dyDescent="0.25">
      <c r="A255" t="s">
        <v>832</v>
      </c>
      <c r="B255" t="s">
        <v>833</v>
      </c>
      <c r="C255" t="s">
        <v>29</v>
      </c>
      <c r="D255" t="s">
        <v>9</v>
      </c>
      <c r="E255" t="s">
        <v>43</v>
      </c>
      <c r="F255" t="s">
        <v>834</v>
      </c>
    </row>
    <row r="256" spans="1:6" x14ac:dyDescent="0.25">
      <c r="A256" t="s">
        <v>835</v>
      </c>
      <c r="B256" t="s">
        <v>836</v>
      </c>
      <c r="C256" t="s">
        <v>19</v>
      </c>
      <c r="D256" t="s">
        <v>50</v>
      </c>
      <c r="E256" t="s">
        <v>199</v>
      </c>
      <c r="F256" t="s">
        <v>837</v>
      </c>
    </row>
    <row r="257" spans="1:6" x14ac:dyDescent="0.25">
      <c r="A257" t="s">
        <v>838</v>
      </c>
      <c r="B257" t="s">
        <v>839</v>
      </c>
      <c r="C257" t="s">
        <v>19</v>
      </c>
      <c r="D257" t="s">
        <v>34</v>
      </c>
      <c r="E257" t="s">
        <v>261</v>
      </c>
      <c r="F257" t="s">
        <v>840</v>
      </c>
    </row>
    <row r="258" spans="1:6" x14ac:dyDescent="0.25">
      <c r="A258" t="s">
        <v>841</v>
      </c>
      <c r="B258" t="s">
        <v>842</v>
      </c>
      <c r="C258" t="s">
        <v>29</v>
      </c>
      <c r="D258" t="s">
        <v>24</v>
      </c>
      <c r="E258" t="s">
        <v>25</v>
      </c>
      <c r="F258" t="s">
        <v>843</v>
      </c>
    </row>
    <row r="259" spans="1:6" x14ac:dyDescent="0.25">
      <c r="A259" t="s">
        <v>844</v>
      </c>
      <c r="B259" t="s">
        <v>845</v>
      </c>
      <c r="C259" t="s">
        <v>29</v>
      </c>
      <c r="D259" t="s">
        <v>50</v>
      </c>
      <c r="E259" t="s">
        <v>135</v>
      </c>
      <c r="F259" t="s">
        <v>846</v>
      </c>
    </row>
    <row r="260" spans="1:6" x14ac:dyDescent="0.25">
      <c r="A260" t="s">
        <v>847</v>
      </c>
      <c r="B260" t="s">
        <v>848</v>
      </c>
      <c r="C260" t="s">
        <v>29</v>
      </c>
      <c r="D260" t="s">
        <v>9</v>
      </c>
      <c r="E260" t="s">
        <v>10</v>
      </c>
      <c r="F260" t="s">
        <v>849</v>
      </c>
    </row>
    <row r="261" spans="1:6" x14ac:dyDescent="0.25">
      <c r="A261" t="s">
        <v>850</v>
      </c>
      <c r="B261" t="s">
        <v>851</v>
      </c>
      <c r="C261" t="s">
        <v>19</v>
      </c>
      <c r="D261" t="s">
        <v>50</v>
      </c>
      <c r="E261" t="s">
        <v>229</v>
      </c>
      <c r="F261" t="s">
        <v>852</v>
      </c>
    </row>
    <row r="262" spans="1:6" x14ac:dyDescent="0.25">
      <c r="A262" t="s">
        <v>853</v>
      </c>
      <c r="B262" t="s">
        <v>854</v>
      </c>
      <c r="C262" t="s">
        <v>29</v>
      </c>
      <c r="D262" t="s">
        <v>14</v>
      </c>
      <c r="E262" t="s">
        <v>73</v>
      </c>
      <c r="F262" t="s">
        <v>855</v>
      </c>
    </row>
    <row r="263" spans="1:6" x14ac:dyDescent="0.25">
      <c r="A263" t="s">
        <v>856</v>
      </c>
      <c r="B263" t="s">
        <v>857</v>
      </c>
      <c r="C263" t="s">
        <v>29</v>
      </c>
      <c r="D263" t="s">
        <v>14</v>
      </c>
      <c r="E263" t="s">
        <v>86</v>
      </c>
      <c r="F263" t="s">
        <v>858</v>
      </c>
    </row>
    <row r="264" spans="1:6" x14ac:dyDescent="0.25">
      <c r="A264" t="s">
        <v>859</v>
      </c>
      <c r="B264" t="s">
        <v>860</v>
      </c>
      <c r="C264" t="s">
        <v>8</v>
      </c>
      <c r="D264" t="s">
        <v>50</v>
      </c>
      <c r="E264" t="s">
        <v>121</v>
      </c>
      <c r="F264" t="s">
        <v>861</v>
      </c>
    </row>
    <row r="265" spans="1:6" x14ac:dyDescent="0.25">
      <c r="A265" t="s">
        <v>862</v>
      </c>
      <c r="B265" t="s">
        <v>863</v>
      </c>
      <c r="C265" t="s">
        <v>29</v>
      </c>
      <c r="D265" t="s">
        <v>9</v>
      </c>
      <c r="E265" t="s">
        <v>39</v>
      </c>
      <c r="F265" t="s">
        <v>864</v>
      </c>
    </row>
    <row r="266" spans="1:6" x14ac:dyDescent="0.25">
      <c r="A266" t="s">
        <v>865</v>
      </c>
      <c r="B266" t="s">
        <v>866</v>
      </c>
      <c r="C266" t="s">
        <v>29</v>
      </c>
      <c r="D266" t="s">
        <v>24</v>
      </c>
      <c r="E266" t="s">
        <v>100</v>
      </c>
      <c r="F266" t="s">
        <v>867</v>
      </c>
    </row>
    <row r="267" spans="1:6" x14ac:dyDescent="0.25">
      <c r="A267" t="s">
        <v>868</v>
      </c>
      <c r="B267" t="s">
        <v>869</v>
      </c>
      <c r="C267" t="s">
        <v>8</v>
      </c>
      <c r="D267" t="s">
        <v>50</v>
      </c>
      <c r="E267" t="s">
        <v>93</v>
      </c>
      <c r="F267" t="s">
        <v>870</v>
      </c>
    </row>
    <row r="268" spans="1:6" x14ac:dyDescent="0.25">
      <c r="A268" t="s">
        <v>871</v>
      </c>
      <c r="B268" t="s">
        <v>872</v>
      </c>
      <c r="C268" t="s">
        <v>29</v>
      </c>
      <c r="D268" t="s">
        <v>50</v>
      </c>
      <c r="E268" t="s">
        <v>229</v>
      </c>
      <c r="F268" t="s">
        <v>873</v>
      </c>
    </row>
    <row r="269" spans="1:6" x14ac:dyDescent="0.25">
      <c r="A269" t="s">
        <v>874</v>
      </c>
      <c r="B269" t="s">
        <v>875</v>
      </c>
      <c r="C269" t="s">
        <v>8</v>
      </c>
      <c r="D269" t="s">
        <v>9</v>
      </c>
      <c r="E269" t="s">
        <v>502</v>
      </c>
      <c r="F269" t="s">
        <v>876</v>
      </c>
    </row>
    <row r="270" spans="1:6" x14ac:dyDescent="0.25">
      <c r="A270" t="s">
        <v>877</v>
      </c>
      <c r="B270" t="s">
        <v>878</v>
      </c>
      <c r="C270" t="s">
        <v>19</v>
      </c>
      <c r="D270" t="s">
        <v>77</v>
      </c>
      <c r="E270" t="s">
        <v>177</v>
      </c>
      <c r="F270" t="s">
        <v>879</v>
      </c>
    </row>
    <row r="271" spans="1:6" x14ac:dyDescent="0.25">
      <c r="A271" t="s">
        <v>880</v>
      </c>
      <c r="B271" t="s">
        <v>881</v>
      </c>
      <c r="C271" t="s">
        <v>29</v>
      </c>
      <c r="D271" t="s">
        <v>34</v>
      </c>
      <c r="E271" t="s">
        <v>203</v>
      </c>
      <c r="F271" t="s">
        <v>882</v>
      </c>
    </row>
    <row r="272" spans="1:6" x14ac:dyDescent="0.25">
      <c r="A272" t="s">
        <v>883</v>
      </c>
      <c r="B272" t="s">
        <v>884</v>
      </c>
      <c r="C272" t="s">
        <v>19</v>
      </c>
      <c r="D272" t="s">
        <v>9</v>
      </c>
      <c r="E272" t="s">
        <v>502</v>
      </c>
      <c r="F272" t="s">
        <v>885</v>
      </c>
    </row>
    <row r="273" spans="1:6" x14ac:dyDescent="0.25">
      <c r="A273" t="s">
        <v>886</v>
      </c>
      <c r="B273" t="s">
        <v>887</v>
      </c>
      <c r="C273" t="s">
        <v>8</v>
      </c>
      <c r="D273" t="s">
        <v>34</v>
      </c>
      <c r="E273" t="s">
        <v>226</v>
      </c>
      <c r="F273" t="s">
        <v>888</v>
      </c>
    </row>
    <row r="274" spans="1:6" x14ac:dyDescent="0.25">
      <c r="A274" t="s">
        <v>889</v>
      </c>
      <c r="B274" t="s">
        <v>890</v>
      </c>
      <c r="C274" t="s">
        <v>19</v>
      </c>
      <c r="D274" t="s">
        <v>34</v>
      </c>
      <c r="E274" t="s">
        <v>292</v>
      </c>
      <c r="F274" t="s">
        <v>891</v>
      </c>
    </row>
    <row r="275" spans="1:6" x14ac:dyDescent="0.25">
      <c r="A275" t="s">
        <v>892</v>
      </c>
      <c r="B275" t="s">
        <v>893</v>
      </c>
      <c r="C275" t="s">
        <v>29</v>
      </c>
      <c r="D275" t="s">
        <v>34</v>
      </c>
      <c r="E275" t="s">
        <v>226</v>
      </c>
      <c r="F275" t="s">
        <v>894</v>
      </c>
    </row>
    <row r="276" spans="1:6" x14ac:dyDescent="0.25">
      <c r="A276" t="s">
        <v>895</v>
      </c>
      <c r="B276" t="s">
        <v>896</v>
      </c>
      <c r="C276" t="s">
        <v>8</v>
      </c>
      <c r="D276" t="s">
        <v>77</v>
      </c>
      <c r="E276" t="s">
        <v>184</v>
      </c>
      <c r="F276" t="s">
        <v>897</v>
      </c>
    </row>
    <row r="277" spans="1:6" x14ac:dyDescent="0.25">
      <c r="A277" t="s">
        <v>898</v>
      </c>
      <c r="B277" t="s">
        <v>899</v>
      </c>
      <c r="C277" t="s">
        <v>29</v>
      </c>
      <c r="D277" t="s">
        <v>24</v>
      </c>
      <c r="E277" t="s">
        <v>355</v>
      </c>
      <c r="F277" t="s">
        <v>900</v>
      </c>
    </row>
    <row r="278" spans="1:6" x14ac:dyDescent="0.25">
      <c r="A278" t="s">
        <v>901</v>
      </c>
      <c r="B278" t="s">
        <v>902</v>
      </c>
      <c r="C278" t="s">
        <v>8</v>
      </c>
      <c r="D278" t="s">
        <v>168</v>
      </c>
      <c r="E278" t="s">
        <v>181</v>
      </c>
      <c r="F278" t="s">
        <v>903</v>
      </c>
    </row>
    <row r="279" spans="1:6" x14ac:dyDescent="0.25">
      <c r="A279" t="s">
        <v>904</v>
      </c>
      <c r="B279" t="s">
        <v>905</v>
      </c>
      <c r="C279" t="s">
        <v>29</v>
      </c>
      <c r="D279" t="s">
        <v>9</v>
      </c>
      <c r="E279" t="s">
        <v>43</v>
      </c>
      <c r="F279" t="s">
        <v>906</v>
      </c>
    </row>
    <row r="280" spans="1:6" x14ac:dyDescent="0.25">
      <c r="A280" t="s">
        <v>907</v>
      </c>
      <c r="B280" t="s">
        <v>908</v>
      </c>
      <c r="C280" t="s">
        <v>19</v>
      </c>
      <c r="D280" t="s">
        <v>24</v>
      </c>
      <c r="E280" t="s">
        <v>100</v>
      </c>
      <c r="F280" t="s">
        <v>909</v>
      </c>
    </row>
    <row r="281" spans="1:6" x14ac:dyDescent="0.25">
      <c r="A281" t="s">
        <v>910</v>
      </c>
      <c r="B281" t="s">
        <v>911</v>
      </c>
      <c r="C281" t="s">
        <v>29</v>
      </c>
      <c r="D281" t="s">
        <v>9</v>
      </c>
      <c r="E281" t="s">
        <v>20</v>
      </c>
      <c r="F281" t="s">
        <v>912</v>
      </c>
    </row>
    <row r="282" spans="1:6" x14ac:dyDescent="0.25">
      <c r="A282" t="s">
        <v>913</v>
      </c>
      <c r="B282" t="s">
        <v>914</v>
      </c>
      <c r="C282" t="s">
        <v>19</v>
      </c>
      <c r="D282" t="s">
        <v>24</v>
      </c>
      <c r="E282" t="s">
        <v>303</v>
      </c>
      <c r="F282" t="s">
        <v>915</v>
      </c>
    </row>
    <row r="283" spans="1:6" x14ac:dyDescent="0.25">
      <c r="A283" t="s">
        <v>916</v>
      </c>
      <c r="B283" t="s">
        <v>917</v>
      </c>
      <c r="C283" t="s">
        <v>19</v>
      </c>
      <c r="D283" t="s">
        <v>24</v>
      </c>
      <c r="E283" t="s">
        <v>173</v>
      </c>
      <c r="F283" t="s">
        <v>918</v>
      </c>
    </row>
    <row r="284" spans="1:6" x14ac:dyDescent="0.25">
      <c r="A284" t="s">
        <v>919</v>
      </c>
      <c r="B284" t="s">
        <v>920</v>
      </c>
      <c r="C284" t="s">
        <v>29</v>
      </c>
      <c r="D284" t="s">
        <v>9</v>
      </c>
      <c r="E284" t="s">
        <v>145</v>
      </c>
      <c r="F284" t="s">
        <v>921</v>
      </c>
    </row>
    <row r="285" spans="1:6" x14ac:dyDescent="0.25">
      <c r="A285" t="s">
        <v>922</v>
      </c>
      <c r="B285" t="s">
        <v>923</v>
      </c>
      <c r="C285" t="s">
        <v>19</v>
      </c>
      <c r="D285" t="s">
        <v>77</v>
      </c>
      <c r="E285" t="s">
        <v>177</v>
      </c>
      <c r="F285" t="s">
        <v>924</v>
      </c>
    </row>
    <row r="286" spans="1:6" x14ac:dyDescent="0.25">
      <c r="A286" t="s">
        <v>925</v>
      </c>
      <c r="B286" t="s">
        <v>926</v>
      </c>
      <c r="C286" t="s">
        <v>29</v>
      </c>
      <c r="D286" t="s">
        <v>9</v>
      </c>
      <c r="E286" t="s">
        <v>43</v>
      </c>
      <c r="F286" t="s">
        <v>927</v>
      </c>
    </row>
    <row r="287" spans="1:6" x14ac:dyDescent="0.25">
      <c r="A287" t="s">
        <v>928</v>
      </c>
      <c r="B287" t="s">
        <v>929</v>
      </c>
      <c r="C287" t="s">
        <v>19</v>
      </c>
      <c r="D287" t="s">
        <v>24</v>
      </c>
      <c r="E287" t="s">
        <v>377</v>
      </c>
      <c r="F287" t="s">
        <v>930</v>
      </c>
    </row>
    <row r="288" spans="1:6" x14ac:dyDescent="0.25">
      <c r="A288" t="s">
        <v>931</v>
      </c>
      <c r="B288" t="s">
        <v>932</v>
      </c>
      <c r="C288" t="s">
        <v>19</v>
      </c>
      <c r="D288" t="s">
        <v>50</v>
      </c>
      <c r="E288" t="s">
        <v>93</v>
      </c>
      <c r="F288" t="s">
        <v>933</v>
      </c>
    </row>
    <row r="289" spans="1:6" x14ac:dyDescent="0.25">
      <c r="A289" t="s">
        <v>934</v>
      </c>
      <c r="B289" t="s">
        <v>935</v>
      </c>
      <c r="C289" t="s">
        <v>19</v>
      </c>
      <c r="D289" t="s">
        <v>77</v>
      </c>
      <c r="E289" t="s">
        <v>177</v>
      </c>
      <c r="F289" t="s">
        <v>936</v>
      </c>
    </row>
    <row r="290" spans="1:6" x14ac:dyDescent="0.25">
      <c r="A290" t="s">
        <v>937</v>
      </c>
      <c r="B290" t="s">
        <v>938</v>
      </c>
      <c r="C290" t="s">
        <v>29</v>
      </c>
      <c r="D290" t="s">
        <v>50</v>
      </c>
      <c r="E290" t="s">
        <v>114</v>
      </c>
      <c r="F290" t="s">
        <v>939</v>
      </c>
    </row>
    <row r="291" spans="1:6" x14ac:dyDescent="0.25">
      <c r="A291" t="s">
        <v>940</v>
      </c>
      <c r="B291" t="s">
        <v>941</v>
      </c>
      <c r="C291" t="s">
        <v>19</v>
      </c>
      <c r="D291" t="s">
        <v>24</v>
      </c>
      <c r="E291" t="s">
        <v>209</v>
      </c>
      <c r="F291" t="s">
        <v>942</v>
      </c>
    </row>
    <row r="292" spans="1:6" x14ac:dyDescent="0.25">
      <c r="A292" t="s">
        <v>943</v>
      </c>
      <c r="B292" t="s">
        <v>944</v>
      </c>
      <c r="C292" t="s">
        <v>29</v>
      </c>
      <c r="D292" t="s">
        <v>34</v>
      </c>
      <c r="E292" t="s">
        <v>35</v>
      </c>
      <c r="F292" t="s">
        <v>945</v>
      </c>
    </row>
    <row r="293" spans="1:6" x14ac:dyDescent="0.25">
      <c r="A293" t="s">
        <v>946</v>
      </c>
      <c r="B293" t="s">
        <v>947</v>
      </c>
      <c r="C293" t="s">
        <v>29</v>
      </c>
      <c r="D293" t="s">
        <v>50</v>
      </c>
      <c r="E293" t="s">
        <v>241</v>
      </c>
      <c r="F293" t="s">
        <v>945</v>
      </c>
    </row>
    <row r="294" spans="1:6" x14ac:dyDescent="0.25">
      <c r="A294" t="s">
        <v>948</v>
      </c>
      <c r="B294" t="s">
        <v>949</v>
      </c>
      <c r="C294" t="s">
        <v>19</v>
      </c>
      <c r="D294" t="s">
        <v>9</v>
      </c>
      <c r="E294" t="s">
        <v>250</v>
      </c>
      <c r="F294" t="s">
        <v>950</v>
      </c>
    </row>
    <row r="295" spans="1:6" x14ac:dyDescent="0.25">
      <c r="A295" t="s">
        <v>951</v>
      </c>
      <c r="B295" t="s">
        <v>952</v>
      </c>
      <c r="C295" t="s">
        <v>29</v>
      </c>
      <c r="D295" t="s">
        <v>24</v>
      </c>
      <c r="E295" t="s">
        <v>25</v>
      </c>
      <c r="F295" t="s">
        <v>953</v>
      </c>
    </row>
    <row r="296" spans="1:6" x14ac:dyDescent="0.25">
      <c r="A296" t="s">
        <v>954</v>
      </c>
      <c r="B296" t="s">
        <v>955</v>
      </c>
      <c r="C296" t="s">
        <v>8</v>
      </c>
      <c r="D296" t="s">
        <v>168</v>
      </c>
      <c r="E296" t="s">
        <v>299</v>
      </c>
      <c r="F296" t="s">
        <v>299</v>
      </c>
    </row>
    <row r="297" spans="1:6" x14ac:dyDescent="0.25">
      <c r="A297" t="s">
        <v>956</v>
      </c>
      <c r="B297" t="s">
        <v>957</v>
      </c>
      <c r="C297" t="s">
        <v>29</v>
      </c>
      <c r="D297" t="s">
        <v>168</v>
      </c>
      <c r="E297" t="s">
        <v>299</v>
      </c>
      <c r="F297" t="s">
        <v>958</v>
      </c>
    </row>
    <row r="298" spans="1:6" x14ac:dyDescent="0.25">
      <c r="A298" t="s">
        <v>959</v>
      </c>
      <c r="B298" t="s">
        <v>960</v>
      </c>
      <c r="C298" t="s">
        <v>29</v>
      </c>
      <c r="D298" t="s">
        <v>34</v>
      </c>
      <c r="E298" t="s">
        <v>188</v>
      </c>
      <c r="F298" t="s">
        <v>961</v>
      </c>
    </row>
    <row r="299" spans="1:6" x14ac:dyDescent="0.25">
      <c r="A299" t="s">
        <v>962</v>
      </c>
      <c r="B299" t="s">
        <v>963</v>
      </c>
      <c r="C299" t="s">
        <v>29</v>
      </c>
      <c r="D299" t="s">
        <v>34</v>
      </c>
      <c r="E299" t="s">
        <v>125</v>
      </c>
      <c r="F299" t="s">
        <v>964</v>
      </c>
    </row>
    <row r="300" spans="1:6" x14ac:dyDescent="0.25">
      <c r="A300" t="s">
        <v>965</v>
      </c>
      <c r="B300" t="s">
        <v>966</v>
      </c>
      <c r="C300" t="s">
        <v>8</v>
      </c>
      <c r="D300" t="s">
        <v>77</v>
      </c>
      <c r="E300" t="s">
        <v>967</v>
      </c>
      <c r="F300" t="s">
        <v>78</v>
      </c>
    </row>
    <row r="301" spans="1:6" x14ac:dyDescent="0.25">
      <c r="A301" t="s">
        <v>968</v>
      </c>
      <c r="B301" t="s">
        <v>969</v>
      </c>
      <c r="C301" t="s">
        <v>29</v>
      </c>
      <c r="D301" t="s">
        <v>24</v>
      </c>
      <c r="E301" t="s">
        <v>173</v>
      </c>
      <c r="F301" t="s">
        <v>970</v>
      </c>
    </row>
    <row r="302" spans="1:6" x14ac:dyDescent="0.25">
      <c r="A302" t="s">
        <v>971</v>
      </c>
      <c r="B302" t="s">
        <v>972</v>
      </c>
      <c r="C302" t="s">
        <v>19</v>
      </c>
      <c r="D302" t="s">
        <v>9</v>
      </c>
      <c r="E302" t="s">
        <v>43</v>
      </c>
      <c r="F302" t="s">
        <v>973</v>
      </c>
    </row>
    <row r="303" spans="1:6" x14ac:dyDescent="0.25">
      <c r="A303" t="s">
        <v>974</v>
      </c>
      <c r="B303" t="s">
        <v>975</v>
      </c>
      <c r="C303" t="s">
        <v>8</v>
      </c>
      <c r="D303" t="s">
        <v>77</v>
      </c>
      <c r="E303" t="s">
        <v>82</v>
      </c>
      <c r="F303" t="s">
        <v>976</v>
      </c>
    </row>
    <row r="304" spans="1:6" x14ac:dyDescent="0.25">
      <c r="A304" t="s">
        <v>977</v>
      </c>
      <c r="B304" t="s">
        <v>978</v>
      </c>
      <c r="C304" t="s">
        <v>8</v>
      </c>
      <c r="D304" t="s">
        <v>34</v>
      </c>
      <c r="E304" t="s">
        <v>222</v>
      </c>
      <c r="F304" t="s">
        <v>222</v>
      </c>
    </row>
    <row r="305" spans="1:6" x14ac:dyDescent="0.25">
      <c r="A305" t="s">
        <v>979</v>
      </c>
      <c r="B305" t="s">
        <v>980</v>
      </c>
      <c r="C305" t="s">
        <v>19</v>
      </c>
      <c r="D305" t="s">
        <v>9</v>
      </c>
      <c r="E305" t="s">
        <v>502</v>
      </c>
      <c r="F305" t="s">
        <v>981</v>
      </c>
    </row>
    <row r="306" spans="1:6" x14ac:dyDescent="0.25">
      <c r="A306" t="s">
        <v>982</v>
      </c>
      <c r="B306" t="s">
        <v>983</v>
      </c>
      <c r="C306" t="s">
        <v>29</v>
      </c>
      <c r="D306" t="s">
        <v>50</v>
      </c>
      <c r="E306" t="s">
        <v>135</v>
      </c>
      <c r="F306" t="s">
        <v>984</v>
      </c>
    </row>
    <row r="307" spans="1:6" x14ac:dyDescent="0.25">
      <c r="A307" t="s">
        <v>985</v>
      </c>
      <c r="B307" t="s">
        <v>986</v>
      </c>
      <c r="C307" t="s">
        <v>29</v>
      </c>
      <c r="D307" t="s">
        <v>24</v>
      </c>
      <c r="E307" t="s">
        <v>233</v>
      </c>
      <c r="F307" t="s">
        <v>987</v>
      </c>
    </row>
    <row r="308" spans="1:6" x14ac:dyDescent="0.25">
      <c r="A308" t="s">
        <v>988</v>
      </c>
      <c r="B308" t="s">
        <v>989</v>
      </c>
      <c r="C308" t="s">
        <v>29</v>
      </c>
      <c r="D308" t="s">
        <v>50</v>
      </c>
      <c r="E308" t="s">
        <v>55</v>
      </c>
      <c r="F308" t="s">
        <v>990</v>
      </c>
    </row>
    <row r="309" spans="1:6" x14ac:dyDescent="0.25">
      <c r="A309" t="s">
        <v>991</v>
      </c>
      <c r="B309" t="s">
        <v>992</v>
      </c>
      <c r="C309" t="s">
        <v>8</v>
      </c>
      <c r="D309" t="s">
        <v>14</v>
      </c>
      <c r="E309" t="s">
        <v>73</v>
      </c>
      <c r="F309" t="s">
        <v>73</v>
      </c>
    </row>
    <row r="310" spans="1:6" x14ac:dyDescent="0.25">
      <c r="A310" t="s">
        <v>993</v>
      </c>
      <c r="B310" t="s">
        <v>994</v>
      </c>
      <c r="C310" t="s">
        <v>29</v>
      </c>
      <c r="D310" t="s">
        <v>168</v>
      </c>
      <c r="E310" t="s">
        <v>588</v>
      </c>
      <c r="F310" t="s">
        <v>995</v>
      </c>
    </row>
    <row r="311" spans="1:6" x14ac:dyDescent="0.25">
      <c r="A311" t="s">
        <v>996</v>
      </c>
      <c r="B311" t="s">
        <v>997</v>
      </c>
      <c r="C311" t="s">
        <v>29</v>
      </c>
      <c r="D311" t="s">
        <v>50</v>
      </c>
      <c r="E311" t="s">
        <v>135</v>
      </c>
      <c r="F311" t="s">
        <v>998</v>
      </c>
    </row>
    <row r="312" spans="1:6" x14ac:dyDescent="0.25">
      <c r="A312" t="s">
        <v>999</v>
      </c>
      <c r="B312" t="s">
        <v>1000</v>
      </c>
      <c r="C312" t="s">
        <v>29</v>
      </c>
      <c r="D312" t="s">
        <v>50</v>
      </c>
      <c r="E312" t="s">
        <v>93</v>
      </c>
      <c r="F312" t="s">
        <v>1001</v>
      </c>
    </row>
    <row r="313" spans="1:6" x14ac:dyDescent="0.25">
      <c r="A313" t="s">
        <v>1002</v>
      </c>
      <c r="B313" t="s">
        <v>1003</v>
      </c>
      <c r="C313" t="s">
        <v>29</v>
      </c>
      <c r="D313" t="s">
        <v>34</v>
      </c>
      <c r="E313" t="s">
        <v>35</v>
      </c>
      <c r="F313" t="s">
        <v>1004</v>
      </c>
    </row>
    <row r="314" spans="1:6" x14ac:dyDescent="0.25">
      <c r="A314" t="s">
        <v>1005</v>
      </c>
      <c r="B314" t="s">
        <v>1006</v>
      </c>
      <c r="C314" t="s">
        <v>29</v>
      </c>
      <c r="D314" t="s">
        <v>34</v>
      </c>
      <c r="E314" t="s">
        <v>282</v>
      </c>
      <c r="F314" t="s">
        <v>1007</v>
      </c>
    </row>
    <row r="315" spans="1:6" x14ac:dyDescent="0.25">
      <c r="A315" t="s">
        <v>1008</v>
      </c>
      <c r="B315" t="s">
        <v>1009</v>
      </c>
      <c r="C315" t="s">
        <v>19</v>
      </c>
      <c r="D315" t="s">
        <v>9</v>
      </c>
      <c r="E315" t="s">
        <v>43</v>
      </c>
      <c r="F315" t="s">
        <v>1010</v>
      </c>
    </row>
    <row r="316" spans="1:6" x14ac:dyDescent="0.25">
      <c r="A316" t="s">
        <v>1011</v>
      </c>
      <c r="B316" t="s">
        <v>1012</v>
      </c>
      <c r="C316" t="s">
        <v>8</v>
      </c>
      <c r="D316" t="s">
        <v>24</v>
      </c>
      <c r="E316" t="s">
        <v>25</v>
      </c>
      <c r="F316" t="s">
        <v>1013</v>
      </c>
    </row>
    <row r="317" spans="1:6" x14ac:dyDescent="0.25">
      <c r="A317" t="s">
        <v>1014</v>
      </c>
      <c r="B317" t="s">
        <v>1015</v>
      </c>
      <c r="C317" t="s">
        <v>29</v>
      </c>
      <c r="D317" t="s">
        <v>168</v>
      </c>
      <c r="E317" t="s">
        <v>169</v>
      </c>
      <c r="F317" t="s">
        <v>1016</v>
      </c>
    </row>
    <row r="318" spans="1:6" x14ac:dyDescent="0.25">
      <c r="A318" t="s">
        <v>1017</v>
      </c>
      <c r="B318" t="s">
        <v>1018</v>
      </c>
      <c r="C318" t="s">
        <v>29</v>
      </c>
      <c r="D318" t="s">
        <v>9</v>
      </c>
      <c r="E318" t="s">
        <v>43</v>
      </c>
      <c r="F318" t="s">
        <v>1019</v>
      </c>
    </row>
    <row r="319" spans="1:6" x14ac:dyDescent="0.25">
      <c r="A319" t="s">
        <v>1020</v>
      </c>
      <c r="B319" t="s">
        <v>1021</v>
      </c>
      <c r="C319" t="s">
        <v>19</v>
      </c>
      <c r="D319" t="s">
        <v>50</v>
      </c>
      <c r="E319" t="s">
        <v>51</v>
      </c>
      <c r="F319" t="s">
        <v>1022</v>
      </c>
    </row>
    <row r="320" spans="1:6" x14ac:dyDescent="0.25">
      <c r="A320" t="s">
        <v>1023</v>
      </c>
      <c r="B320" t="s">
        <v>1024</v>
      </c>
      <c r="C320" t="s">
        <v>29</v>
      </c>
      <c r="D320" t="s">
        <v>9</v>
      </c>
      <c r="E320" t="s">
        <v>502</v>
      </c>
      <c r="F320" t="s">
        <v>1025</v>
      </c>
    </row>
    <row r="321" spans="1:6" x14ac:dyDescent="0.25">
      <c r="A321" t="s">
        <v>1026</v>
      </c>
      <c r="B321" t="s">
        <v>1027</v>
      </c>
      <c r="C321" t="s">
        <v>19</v>
      </c>
      <c r="D321" t="s">
        <v>34</v>
      </c>
      <c r="E321" t="s">
        <v>282</v>
      </c>
      <c r="F321" t="s">
        <v>1028</v>
      </c>
    </row>
    <row r="322" spans="1:6" x14ac:dyDescent="0.25">
      <c r="A322" t="s">
        <v>1029</v>
      </c>
      <c r="B322" t="s">
        <v>1030</v>
      </c>
      <c r="C322" t="s">
        <v>19</v>
      </c>
      <c r="D322" t="s">
        <v>9</v>
      </c>
      <c r="E322" t="s">
        <v>43</v>
      </c>
      <c r="F322" t="s">
        <v>1031</v>
      </c>
    </row>
    <row r="323" spans="1:6" x14ac:dyDescent="0.25">
      <c r="A323" t="s">
        <v>1032</v>
      </c>
      <c r="B323" t="s">
        <v>1033</v>
      </c>
      <c r="C323" t="s">
        <v>29</v>
      </c>
      <c r="D323" t="s">
        <v>14</v>
      </c>
      <c r="E323" t="s">
        <v>307</v>
      </c>
      <c r="F323" t="s">
        <v>1034</v>
      </c>
    </row>
    <row r="324" spans="1:6" x14ac:dyDescent="0.25">
      <c r="A324" t="s">
        <v>1035</v>
      </c>
      <c r="B324" t="s">
        <v>1036</v>
      </c>
      <c r="C324" t="s">
        <v>29</v>
      </c>
      <c r="D324" t="s">
        <v>9</v>
      </c>
      <c r="E324" t="s">
        <v>502</v>
      </c>
      <c r="F324" t="s">
        <v>1037</v>
      </c>
    </row>
    <row r="325" spans="1:6" x14ac:dyDescent="0.25">
      <c r="A325" t="s">
        <v>1038</v>
      </c>
      <c r="B325" t="s">
        <v>1039</v>
      </c>
      <c r="C325" t="s">
        <v>29</v>
      </c>
      <c r="D325" t="s">
        <v>168</v>
      </c>
      <c r="E325" t="s">
        <v>181</v>
      </c>
      <c r="F325" t="s">
        <v>1040</v>
      </c>
    </row>
    <row r="326" spans="1:6" x14ac:dyDescent="0.25">
      <c r="A326" t="s">
        <v>1041</v>
      </c>
      <c r="B326" t="s">
        <v>1042</v>
      </c>
      <c r="C326" t="s">
        <v>8</v>
      </c>
      <c r="D326" t="s">
        <v>168</v>
      </c>
      <c r="E326" t="s">
        <v>588</v>
      </c>
      <c r="F326" t="s">
        <v>1043</v>
      </c>
    </row>
    <row r="327" spans="1:6" x14ac:dyDescent="0.25">
      <c r="A327" t="s">
        <v>1044</v>
      </c>
      <c r="B327" t="s">
        <v>1045</v>
      </c>
      <c r="C327" t="s">
        <v>19</v>
      </c>
      <c r="D327" t="s">
        <v>50</v>
      </c>
      <c r="E327" t="s">
        <v>229</v>
      </c>
      <c r="F327" t="s">
        <v>1046</v>
      </c>
    </row>
    <row r="328" spans="1:6" x14ac:dyDescent="0.25">
      <c r="A328" t="s">
        <v>1047</v>
      </c>
      <c r="B328" t="s">
        <v>1048</v>
      </c>
      <c r="C328" t="s">
        <v>29</v>
      </c>
      <c r="D328" t="s">
        <v>34</v>
      </c>
      <c r="E328" t="s">
        <v>461</v>
      </c>
      <c r="F328" t="s">
        <v>1049</v>
      </c>
    </row>
    <row r="329" spans="1:6" x14ac:dyDescent="0.25">
      <c r="A329" t="s">
        <v>1050</v>
      </c>
      <c r="B329" t="s">
        <v>1051</v>
      </c>
      <c r="C329" t="s">
        <v>8</v>
      </c>
      <c r="D329" t="s">
        <v>50</v>
      </c>
      <c r="E329" t="s">
        <v>114</v>
      </c>
      <c r="F329" t="s">
        <v>114</v>
      </c>
    </row>
    <row r="330" spans="1:6" x14ac:dyDescent="0.25">
      <c r="A330" t="s">
        <v>1052</v>
      </c>
      <c r="B330" t="s">
        <v>1053</v>
      </c>
      <c r="C330" t="s">
        <v>8</v>
      </c>
      <c r="D330" t="s">
        <v>14</v>
      </c>
      <c r="E330" t="s">
        <v>1054</v>
      </c>
      <c r="F330" t="s">
        <v>1055</v>
      </c>
    </row>
    <row r="331" spans="1:6" x14ac:dyDescent="0.25">
      <c r="A331" t="s">
        <v>1056</v>
      </c>
      <c r="B331" t="s">
        <v>1057</v>
      </c>
      <c r="C331" t="s">
        <v>29</v>
      </c>
      <c r="D331" t="s">
        <v>24</v>
      </c>
      <c r="E331" t="s">
        <v>621</v>
      </c>
      <c r="F331" t="s">
        <v>1058</v>
      </c>
    </row>
    <row r="332" spans="1:6" x14ac:dyDescent="0.25">
      <c r="A332" t="s">
        <v>1059</v>
      </c>
      <c r="B332" t="s">
        <v>1060</v>
      </c>
      <c r="C332" t="s">
        <v>8</v>
      </c>
      <c r="D332" t="s">
        <v>9</v>
      </c>
      <c r="E332" t="s">
        <v>43</v>
      </c>
      <c r="F332" t="s">
        <v>1061</v>
      </c>
    </row>
    <row r="333" spans="1:6" x14ac:dyDescent="0.25">
      <c r="A333" t="s">
        <v>1062</v>
      </c>
      <c r="B333" t="s">
        <v>1063</v>
      </c>
      <c r="C333" t="s">
        <v>19</v>
      </c>
      <c r="D333" t="s">
        <v>50</v>
      </c>
      <c r="E333" t="s">
        <v>51</v>
      </c>
      <c r="F333" t="s">
        <v>1064</v>
      </c>
    </row>
    <row r="334" spans="1:6" x14ac:dyDescent="0.25">
      <c r="A334" t="s">
        <v>1065</v>
      </c>
      <c r="B334" t="s">
        <v>1066</v>
      </c>
      <c r="C334" t="s">
        <v>19</v>
      </c>
      <c r="D334" t="s">
        <v>50</v>
      </c>
      <c r="E334" t="s">
        <v>241</v>
      </c>
      <c r="F334" t="s">
        <v>1067</v>
      </c>
    </row>
    <row r="335" spans="1:6" x14ac:dyDescent="0.25">
      <c r="A335" t="s">
        <v>1068</v>
      </c>
      <c r="B335" t="s">
        <v>1069</v>
      </c>
      <c r="C335" t="s">
        <v>29</v>
      </c>
      <c r="D335" t="s">
        <v>24</v>
      </c>
      <c r="E335" t="s">
        <v>621</v>
      </c>
      <c r="F335" t="s">
        <v>1070</v>
      </c>
    </row>
    <row r="336" spans="1:6" x14ac:dyDescent="0.25">
      <c r="A336" t="s">
        <v>1071</v>
      </c>
      <c r="B336" t="s">
        <v>1072</v>
      </c>
      <c r="C336" t="s">
        <v>29</v>
      </c>
      <c r="D336" t="s">
        <v>9</v>
      </c>
      <c r="E336" t="s">
        <v>20</v>
      </c>
      <c r="F336" t="s">
        <v>1073</v>
      </c>
    </row>
    <row r="337" spans="1:6" x14ac:dyDescent="0.25">
      <c r="A337" t="s">
        <v>1074</v>
      </c>
      <c r="B337" t="s">
        <v>1075</v>
      </c>
      <c r="C337" t="s">
        <v>29</v>
      </c>
      <c r="D337" t="s">
        <v>77</v>
      </c>
      <c r="E337" t="s">
        <v>491</v>
      </c>
      <c r="F337" t="s">
        <v>1076</v>
      </c>
    </row>
    <row r="338" spans="1:6" x14ac:dyDescent="0.25">
      <c r="A338" t="s">
        <v>1077</v>
      </c>
      <c r="B338" t="s">
        <v>1078</v>
      </c>
      <c r="C338" t="s">
        <v>19</v>
      </c>
      <c r="D338" t="s">
        <v>34</v>
      </c>
      <c r="E338" t="s">
        <v>35</v>
      </c>
      <c r="F338" t="s">
        <v>1079</v>
      </c>
    </row>
    <row r="339" spans="1:6" x14ac:dyDescent="0.25">
      <c r="A339" t="s">
        <v>1080</v>
      </c>
      <c r="B339" t="s">
        <v>1081</v>
      </c>
      <c r="C339" t="s">
        <v>19</v>
      </c>
      <c r="D339" t="s">
        <v>9</v>
      </c>
      <c r="E339" t="s">
        <v>43</v>
      </c>
      <c r="F339" t="s">
        <v>1082</v>
      </c>
    </row>
    <row r="340" spans="1:6" x14ac:dyDescent="0.25">
      <c r="A340" t="s">
        <v>1083</v>
      </c>
      <c r="B340" t="s">
        <v>1084</v>
      </c>
      <c r="C340" t="s">
        <v>19</v>
      </c>
      <c r="D340" t="s">
        <v>168</v>
      </c>
      <c r="E340" t="s">
        <v>169</v>
      </c>
      <c r="F340" t="s">
        <v>1085</v>
      </c>
    </row>
    <row r="341" spans="1:6" x14ac:dyDescent="0.25">
      <c r="A341" t="s">
        <v>1086</v>
      </c>
      <c r="B341" t="s">
        <v>1087</v>
      </c>
      <c r="C341" t="s">
        <v>8</v>
      </c>
      <c r="D341" t="s">
        <v>50</v>
      </c>
      <c r="E341" t="s">
        <v>135</v>
      </c>
      <c r="F341" t="s">
        <v>1088</v>
      </c>
    </row>
    <row r="342" spans="1:6" x14ac:dyDescent="0.25">
      <c r="A342" t="s">
        <v>1089</v>
      </c>
      <c r="B342" t="s">
        <v>1090</v>
      </c>
      <c r="C342" t="s">
        <v>29</v>
      </c>
      <c r="D342" t="s">
        <v>24</v>
      </c>
      <c r="E342" t="s">
        <v>621</v>
      </c>
      <c r="F342" t="s">
        <v>1091</v>
      </c>
    </row>
    <row r="343" spans="1:6" x14ac:dyDescent="0.25">
      <c r="A343" t="s">
        <v>1092</v>
      </c>
      <c r="B343" t="s">
        <v>1093</v>
      </c>
      <c r="C343" t="s">
        <v>8</v>
      </c>
      <c r="D343" t="s">
        <v>34</v>
      </c>
      <c r="E343" t="s">
        <v>617</v>
      </c>
      <c r="F343" t="s">
        <v>1094</v>
      </c>
    </row>
    <row r="344" spans="1:6" x14ac:dyDescent="0.25">
      <c r="A344" t="s">
        <v>1095</v>
      </c>
      <c r="B344" t="s">
        <v>1096</v>
      </c>
      <c r="C344" t="s">
        <v>29</v>
      </c>
      <c r="D344" t="s">
        <v>77</v>
      </c>
      <c r="E344" t="s">
        <v>78</v>
      </c>
      <c r="F344" t="s">
        <v>1097</v>
      </c>
    </row>
    <row r="345" spans="1:6" x14ac:dyDescent="0.25">
      <c r="A345" t="s">
        <v>1098</v>
      </c>
      <c r="B345" t="s">
        <v>1099</v>
      </c>
      <c r="C345" t="s">
        <v>29</v>
      </c>
      <c r="D345" t="s">
        <v>24</v>
      </c>
      <c r="E345" t="s">
        <v>173</v>
      </c>
      <c r="F345" t="s">
        <v>1100</v>
      </c>
    </row>
    <row r="346" spans="1:6" x14ac:dyDescent="0.25">
      <c r="A346" t="s">
        <v>1101</v>
      </c>
      <c r="B346" t="s">
        <v>1102</v>
      </c>
      <c r="C346" t="s">
        <v>29</v>
      </c>
      <c r="D346" t="s">
        <v>77</v>
      </c>
      <c r="E346" t="s">
        <v>1103</v>
      </c>
      <c r="F346" t="s">
        <v>1104</v>
      </c>
    </row>
    <row r="347" spans="1:6" x14ac:dyDescent="0.25">
      <c r="A347" t="s">
        <v>1105</v>
      </c>
      <c r="B347" t="s">
        <v>1106</v>
      </c>
      <c r="C347" t="s">
        <v>29</v>
      </c>
      <c r="D347" t="s">
        <v>14</v>
      </c>
      <c r="E347" t="s">
        <v>30</v>
      </c>
      <c r="F347" t="s">
        <v>1107</v>
      </c>
    </row>
    <row r="348" spans="1:6" x14ac:dyDescent="0.25">
      <c r="A348" t="s">
        <v>1108</v>
      </c>
      <c r="B348" t="s">
        <v>1109</v>
      </c>
      <c r="C348" t="s">
        <v>29</v>
      </c>
      <c r="D348" t="s">
        <v>168</v>
      </c>
      <c r="E348" t="s">
        <v>169</v>
      </c>
      <c r="F348" t="s">
        <v>1110</v>
      </c>
    </row>
    <row r="349" spans="1:6" x14ac:dyDescent="0.25">
      <c r="A349" t="s">
        <v>1111</v>
      </c>
      <c r="B349" t="s">
        <v>1112</v>
      </c>
      <c r="C349" t="s">
        <v>29</v>
      </c>
      <c r="D349" t="s">
        <v>50</v>
      </c>
      <c r="E349" t="s">
        <v>229</v>
      </c>
      <c r="F349" t="s">
        <v>1113</v>
      </c>
    </row>
    <row r="350" spans="1:6" x14ac:dyDescent="0.25">
      <c r="A350" t="s">
        <v>1114</v>
      </c>
      <c r="B350" t="s">
        <v>1115</v>
      </c>
      <c r="C350" t="s">
        <v>29</v>
      </c>
      <c r="D350" t="s">
        <v>50</v>
      </c>
      <c r="E350" t="s">
        <v>93</v>
      </c>
      <c r="F350" t="s">
        <v>1116</v>
      </c>
    </row>
    <row r="351" spans="1:6" x14ac:dyDescent="0.25">
      <c r="A351" t="s">
        <v>1117</v>
      </c>
      <c r="B351" t="s">
        <v>1118</v>
      </c>
      <c r="C351" t="s">
        <v>19</v>
      </c>
      <c r="D351" t="s">
        <v>9</v>
      </c>
      <c r="E351" t="s">
        <v>43</v>
      </c>
      <c r="F351" t="s">
        <v>1119</v>
      </c>
    </row>
    <row r="352" spans="1:6" x14ac:dyDescent="0.25">
      <c r="A352" t="s">
        <v>1120</v>
      </c>
      <c r="B352" t="s">
        <v>1121</v>
      </c>
      <c r="C352" t="s">
        <v>29</v>
      </c>
      <c r="D352" t="s">
        <v>24</v>
      </c>
      <c r="E352" t="s">
        <v>100</v>
      </c>
      <c r="F352" t="s">
        <v>1122</v>
      </c>
    </row>
    <row r="353" spans="1:6" x14ac:dyDescent="0.25">
      <c r="A353" t="s">
        <v>1123</v>
      </c>
      <c r="B353" t="s">
        <v>1124</v>
      </c>
      <c r="C353" t="s">
        <v>19</v>
      </c>
      <c r="D353" t="s">
        <v>77</v>
      </c>
      <c r="E353" t="s">
        <v>184</v>
      </c>
      <c r="F353" t="s">
        <v>1125</v>
      </c>
    </row>
    <row r="354" spans="1:6" x14ac:dyDescent="0.25">
      <c r="A354" t="s">
        <v>1126</v>
      </c>
      <c r="B354" t="s">
        <v>1127</v>
      </c>
      <c r="C354" t="s">
        <v>29</v>
      </c>
      <c r="D354" t="s">
        <v>34</v>
      </c>
      <c r="E354" t="s">
        <v>203</v>
      </c>
      <c r="F354" t="s">
        <v>1128</v>
      </c>
    </row>
    <row r="355" spans="1:6" x14ac:dyDescent="0.25">
      <c r="A355" t="s">
        <v>1129</v>
      </c>
      <c r="B355" t="s">
        <v>1130</v>
      </c>
      <c r="C355" t="s">
        <v>29</v>
      </c>
      <c r="D355" t="s">
        <v>168</v>
      </c>
      <c r="E355" t="s">
        <v>254</v>
      </c>
      <c r="F355" t="s">
        <v>1131</v>
      </c>
    </row>
    <row r="356" spans="1:6" x14ac:dyDescent="0.25">
      <c r="A356" t="s">
        <v>1132</v>
      </c>
      <c r="B356" t="s">
        <v>1133</v>
      </c>
      <c r="C356" t="s">
        <v>8</v>
      </c>
      <c r="D356" t="s">
        <v>77</v>
      </c>
      <c r="E356" t="s">
        <v>1103</v>
      </c>
      <c r="F356" t="s">
        <v>1134</v>
      </c>
    </row>
    <row r="357" spans="1:6" x14ac:dyDescent="0.25">
      <c r="A357" t="s">
        <v>1135</v>
      </c>
      <c r="B357" t="s">
        <v>1136</v>
      </c>
      <c r="C357" t="s">
        <v>8</v>
      </c>
      <c r="D357" t="s">
        <v>24</v>
      </c>
      <c r="E357" t="s">
        <v>100</v>
      </c>
      <c r="F357" t="s">
        <v>1137</v>
      </c>
    </row>
    <row r="358" spans="1:6" x14ac:dyDescent="0.25">
      <c r="A358" t="s">
        <v>1138</v>
      </c>
      <c r="B358" t="s">
        <v>1139</v>
      </c>
      <c r="C358" t="s">
        <v>8</v>
      </c>
      <c r="D358" t="s">
        <v>34</v>
      </c>
      <c r="E358" t="s">
        <v>278</v>
      </c>
      <c r="F358" t="s">
        <v>278</v>
      </c>
    </row>
    <row r="359" spans="1:6" x14ac:dyDescent="0.25">
      <c r="A359" t="s">
        <v>1140</v>
      </c>
      <c r="B359" t="s">
        <v>1141</v>
      </c>
      <c r="C359" t="s">
        <v>29</v>
      </c>
      <c r="D359" t="s">
        <v>77</v>
      </c>
      <c r="E359" t="s">
        <v>78</v>
      </c>
      <c r="F359" t="s">
        <v>1142</v>
      </c>
    </row>
    <row r="360" spans="1:6" x14ac:dyDescent="0.25">
      <c r="A360" t="s">
        <v>1143</v>
      </c>
      <c r="B360" t="s">
        <v>1144</v>
      </c>
      <c r="C360" t="s">
        <v>29</v>
      </c>
      <c r="D360" t="s">
        <v>50</v>
      </c>
      <c r="E360" t="s">
        <v>93</v>
      </c>
      <c r="F360" t="s">
        <v>1145</v>
      </c>
    </row>
    <row r="361" spans="1:6" x14ac:dyDescent="0.25">
      <c r="A361" t="s">
        <v>1146</v>
      </c>
      <c r="B361" t="s">
        <v>1147</v>
      </c>
      <c r="C361" t="s">
        <v>29</v>
      </c>
      <c r="D361" t="s">
        <v>168</v>
      </c>
      <c r="E361" t="s">
        <v>536</v>
      </c>
      <c r="F361" t="s">
        <v>1148</v>
      </c>
    </row>
    <row r="362" spans="1:6" x14ac:dyDescent="0.25">
      <c r="A362" t="s">
        <v>1149</v>
      </c>
      <c r="B362" t="s">
        <v>1150</v>
      </c>
      <c r="C362" t="s">
        <v>19</v>
      </c>
      <c r="D362" t="s">
        <v>77</v>
      </c>
      <c r="E362" t="s">
        <v>177</v>
      </c>
      <c r="F362" t="s">
        <v>1151</v>
      </c>
    </row>
    <row r="363" spans="1:6" x14ac:dyDescent="0.25">
      <c r="A363" t="s">
        <v>1152</v>
      </c>
      <c r="B363" t="s">
        <v>1153</v>
      </c>
      <c r="C363" t="s">
        <v>29</v>
      </c>
      <c r="D363" t="s">
        <v>34</v>
      </c>
      <c r="E363" t="s">
        <v>282</v>
      </c>
      <c r="F363" t="s">
        <v>1154</v>
      </c>
    </row>
    <row r="364" spans="1:6" x14ac:dyDescent="0.25">
      <c r="A364" t="s">
        <v>1155</v>
      </c>
      <c r="B364" t="s">
        <v>1156</v>
      </c>
      <c r="C364" t="s">
        <v>29</v>
      </c>
      <c r="D364" t="s">
        <v>34</v>
      </c>
      <c r="E364" t="s">
        <v>152</v>
      </c>
      <c r="F364" t="s">
        <v>1157</v>
      </c>
    </row>
    <row r="365" spans="1:6" x14ac:dyDescent="0.25">
      <c r="A365" t="s">
        <v>1158</v>
      </c>
      <c r="B365" t="s">
        <v>1159</v>
      </c>
      <c r="C365" t="s">
        <v>29</v>
      </c>
      <c r="D365" t="s">
        <v>14</v>
      </c>
      <c r="E365" t="s">
        <v>59</v>
      </c>
      <c r="F365" t="s">
        <v>1157</v>
      </c>
    </row>
    <row r="366" spans="1:6" x14ac:dyDescent="0.25">
      <c r="A366" t="s">
        <v>1160</v>
      </c>
      <c r="B366" t="s">
        <v>1161</v>
      </c>
      <c r="C366" t="s">
        <v>19</v>
      </c>
      <c r="D366" t="s">
        <v>9</v>
      </c>
      <c r="E366" t="s">
        <v>39</v>
      </c>
      <c r="F366" t="s">
        <v>1162</v>
      </c>
    </row>
    <row r="367" spans="1:6" x14ac:dyDescent="0.25">
      <c r="A367" t="s">
        <v>1163</v>
      </c>
      <c r="B367" t="s">
        <v>1164</v>
      </c>
      <c r="C367" t="s">
        <v>29</v>
      </c>
      <c r="D367" t="s">
        <v>77</v>
      </c>
      <c r="E367" t="s">
        <v>82</v>
      </c>
      <c r="F367" t="s">
        <v>1165</v>
      </c>
    </row>
    <row r="368" spans="1:6" x14ac:dyDescent="0.25">
      <c r="A368" t="s">
        <v>1166</v>
      </c>
      <c r="B368" t="s">
        <v>1167</v>
      </c>
      <c r="C368" t="s">
        <v>29</v>
      </c>
      <c r="D368" t="s">
        <v>168</v>
      </c>
      <c r="E368" t="s">
        <v>254</v>
      </c>
      <c r="F368" t="s">
        <v>1168</v>
      </c>
    </row>
    <row r="369" spans="1:6" x14ac:dyDescent="0.25">
      <c r="A369" t="s">
        <v>1169</v>
      </c>
      <c r="B369" t="s">
        <v>1170</v>
      </c>
      <c r="C369" t="s">
        <v>29</v>
      </c>
      <c r="D369" t="s">
        <v>50</v>
      </c>
      <c r="E369" t="s">
        <v>135</v>
      </c>
      <c r="F369" t="s">
        <v>1171</v>
      </c>
    </row>
    <row r="370" spans="1:6" x14ac:dyDescent="0.25">
      <c r="A370" t="s">
        <v>1172</v>
      </c>
      <c r="B370" t="s">
        <v>1173</v>
      </c>
      <c r="C370" t="s">
        <v>29</v>
      </c>
      <c r="D370" t="s">
        <v>34</v>
      </c>
      <c r="E370" t="s">
        <v>125</v>
      </c>
      <c r="F370" t="s">
        <v>1174</v>
      </c>
    </row>
    <row r="371" spans="1:6" x14ac:dyDescent="0.25">
      <c r="A371" t="s">
        <v>1175</v>
      </c>
      <c r="B371" t="s">
        <v>1176</v>
      </c>
      <c r="C371" t="s">
        <v>29</v>
      </c>
      <c r="D371" t="s">
        <v>77</v>
      </c>
      <c r="E371" t="s">
        <v>1103</v>
      </c>
      <c r="F371" t="s">
        <v>1177</v>
      </c>
    </row>
    <row r="372" spans="1:6" x14ac:dyDescent="0.25">
      <c r="A372" t="s">
        <v>1178</v>
      </c>
      <c r="B372" t="s">
        <v>1179</v>
      </c>
      <c r="C372" t="s">
        <v>29</v>
      </c>
      <c r="D372" t="s">
        <v>34</v>
      </c>
      <c r="E372" t="s">
        <v>47</v>
      </c>
      <c r="F372" t="s">
        <v>1180</v>
      </c>
    </row>
    <row r="373" spans="1:6" x14ac:dyDescent="0.25">
      <c r="A373" t="s">
        <v>1181</v>
      </c>
      <c r="B373" t="s">
        <v>1182</v>
      </c>
      <c r="C373" t="s">
        <v>29</v>
      </c>
      <c r="D373" t="s">
        <v>50</v>
      </c>
      <c r="E373" t="s">
        <v>241</v>
      </c>
      <c r="F373" t="s">
        <v>1183</v>
      </c>
    </row>
    <row r="374" spans="1:6" x14ac:dyDescent="0.25">
      <c r="A374" t="s">
        <v>1184</v>
      </c>
      <c r="B374" t="s">
        <v>1185</v>
      </c>
      <c r="C374" t="s">
        <v>8</v>
      </c>
      <c r="D374" t="s">
        <v>14</v>
      </c>
      <c r="E374" t="s">
        <v>307</v>
      </c>
      <c r="F374" t="s">
        <v>1186</v>
      </c>
    </row>
    <row r="375" spans="1:6" x14ac:dyDescent="0.25">
      <c r="A375" t="s">
        <v>1187</v>
      </c>
      <c r="B375" t="s">
        <v>1188</v>
      </c>
      <c r="C375" t="s">
        <v>29</v>
      </c>
      <c r="D375" t="s">
        <v>50</v>
      </c>
      <c r="E375" t="s">
        <v>121</v>
      </c>
      <c r="F375" t="s">
        <v>1189</v>
      </c>
    </row>
    <row r="376" spans="1:6" x14ac:dyDescent="0.25">
      <c r="A376" t="s">
        <v>1190</v>
      </c>
      <c r="B376" t="s">
        <v>1191</v>
      </c>
      <c r="C376" t="s">
        <v>29</v>
      </c>
      <c r="D376" t="s">
        <v>14</v>
      </c>
      <c r="E376" t="s">
        <v>307</v>
      </c>
      <c r="F376" t="s">
        <v>1192</v>
      </c>
    </row>
    <row r="377" spans="1:6" x14ac:dyDescent="0.25">
      <c r="A377" t="s">
        <v>1193</v>
      </c>
      <c r="B377" t="s">
        <v>1194</v>
      </c>
      <c r="C377" t="s">
        <v>29</v>
      </c>
      <c r="D377" t="s">
        <v>34</v>
      </c>
      <c r="E377" t="s">
        <v>261</v>
      </c>
      <c r="F377" t="s">
        <v>1195</v>
      </c>
    </row>
    <row r="378" spans="1:6" x14ac:dyDescent="0.25">
      <c r="A378" t="s">
        <v>1196</v>
      </c>
      <c r="B378" t="s">
        <v>1197</v>
      </c>
      <c r="C378" t="s">
        <v>19</v>
      </c>
      <c r="D378" t="s">
        <v>77</v>
      </c>
      <c r="E378" t="s">
        <v>1103</v>
      </c>
      <c r="F378" t="s">
        <v>1198</v>
      </c>
    </row>
    <row r="379" spans="1:6" x14ac:dyDescent="0.25">
      <c r="A379" t="s">
        <v>1199</v>
      </c>
      <c r="B379" t="s">
        <v>1200</v>
      </c>
      <c r="C379" t="s">
        <v>29</v>
      </c>
      <c r="D379" t="s">
        <v>34</v>
      </c>
      <c r="E379" t="s">
        <v>125</v>
      </c>
      <c r="F379" t="s">
        <v>1201</v>
      </c>
    </row>
    <row r="380" spans="1:6" x14ac:dyDescent="0.25">
      <c r="A380" t="s">
        <v>1202</v>
      </c>
      <c r="B380" t="s">
        <v>1203</v>
      </c>
      <c r="C380" t="s">
        <v>19</v>
      </c>
      <c r="D380" t="s">
        <v>14</v>
      </c>
      <c r="E380" t="s">
        <v>86</v>
      </c>
      <c r="F380" t="s">
        <v>1204</v>
      </c>
    </row>
    <row r="381" spans="1:6" x14ac:dyDescent="0.25">
      <c r="A381" t="s">
        <v>1205</v>
      </c>
      <c r="B381" t="s">
        <v>1206</v>
      </c>
      <c r="C381" t="s">
        <v>29</v>
      </c>
      <c r="D381" t="s">
        <v>34</v>
      </c>
      <c r="E381" t="s">
        <v>203</v>
      </c>
      <c r="F381" t="s">
        <v>1207</v>
      </c>
    </row>
    <row r="382" spans="1:6" x14ac:dyDescent="0.25">
      <c r="A382" t="s">
        <v>1208</v>
      </c>
      <c r="B382" t="s">
        <v>1209</v>
      </c>
      <c r="C382" t="s">
        <v>29</v>
      </c>
      <c r="D382" t="s">
        <v>34</v>
      </c>
      <c r="E382" t="s">
        <v>282</v>
      </c>
      <c r="F382" t="s">
        <v>1210</v>
      </c>
    </row>
    <row r="383" spans="1:6" x14ac:dyDescent="0.25">
      <c r="A383" t="s">
        <v>1211</v>
      </c>
      <c r="B383" t="s">
        <v>1212</v>
      </c>
      <c r="C383" t="s">
        <v>29</v>
      </c>
      <c r="D383" t="s">
        <v>34</v>
      </c>
      <c r="E383" t="s">
        <v>461</v>
      </c>
      <c r="F383" t="s">
        <v>1213</v>
      </c>
    </row>
    <row r="384" spans="1:6" x14ac:dyDescent="0.25">
      <c r="A384" t="s">
        <v>1214</v>
      </c>
      <c r="B384" t="s">
        <v>1215</v>
      </c>
      <c r="C384" t="s">
        <v>19</v>
      </c>
      <c r="D384" t="s">
        <v>77</v>
      </c>
      <c r="E384" t="s">
        <v>1103</v>
      </c>
      <c r="F384" t="s">
        <v>1216</v>
      </c>
    </row>
    <row r="385" spans="1:6" x14ac:dyDescent="0.25">
      <c r="A385" t="s">
        <v>1217</v>
      </c>
      <c r="B385" t="s">
        <v>1218</v>
      </c>
      <c r="C385" t="s">
        <v>29</v>
      </c>
      <c r="D385" t="s">
        <v>34</v>
      </c>
      <c r="E385" t="s">
        <v>278</v>
      </c>
      <c r="F385" t="s">
        <v>1219</v>
      </c>
    </row>
    <row r="386" spans="1:6" x14ac:dyDescent="0.25">
      <c r="A386" t="s">
        <v>1220</v>
      </c>
      <c r="B386" t="s">
        <v>1221</v>
      </c>
      <c r="C386" t="s">
        <v>29</v>
      </c>
      <c r="D386" t="s">
        <v>34</v>
      </c>
      <c r="E386" t="s">
        <v>35</v>
      </c>
      <c r="F386" t="s">
        <v>1222</v>
      </c>
    </row>
    <row r="387" spans="1:6" x14ac:dyDescent="0.25">
      <c r="A387" t="s">
        <v>1223</v>
      </c>
      <c r="B387" t="s">
        <v>1224</v>
      </c>
      <c r="C387" t="s">
        <v>29</v>
      </c>
      <c r="D387" t="s">
        <v>34</v>
      </c>
      <c r="E387" t="s">
        <v>292</v>
      </c>
      <c r="F387" t="s">
        <v>1225</v>
      </c>
    </row>
    <row r="388" spans="1:6" x14ac:dyDescent="0.25">
      <c r="A388" t="s">
        <v>1226</v>
      </c>
      <c r="B388" t="s">
        <v>1227</v>
      </c>
      <c r="C388" t="s">
        <v>29</v>
      </c>
      <c r="D388" t="s">
        <v>50</v>
      </c>
      <c r="E388" t="s">
        <v>135</v>
      </c>
      <c r="F388" t="s">
        <v>1228</v>
      </c>
    </row>
    <row r="389" spans="1:6" x14ac:dyDescent="0.25">
      <c r="A389" t="s">
        <v>1229</v>
      </c>
      <c r="B389" t="s">
        <v>1230</v>
      </c>
      <c r="C389" t="s">
        <v>29</v>
      </c>
      <c r="D389" t="s">
        <v>9</v>
      </c>
      <c r="E389" t="s">
        <v>43</v>
      </c>
      <c r="F389" t="s">
        <v>1231</v>
      </c>
    </row>
    <row r="390" spans="1:6" x14ac:dyDescent="0.25">
      <c r="A390" t="s">
        <v>1232</v>
      </c>
      <c r="B390" t="s">
        <v>1233</v>
      </c>
      <c r="C390" t="s">
        <v>29</v>
      </c>
      <c r="D390" t="s">
        <v>50</v>
      </c>
      <c r="E390" t="s">
        <v>51</v>
      </c>
      <c r="F390" t="s">
        <v>1231</v>
      </c>
    </row>
    <row r="391" spans="1:6" x14ac:dyDescent="0.25">
      <c r="A391" t="s">
        <v>1234</v>
      </c>
      <c r="B391" t="s">
        <v>1235</v>
      </c>
      <c r="C391" t="s">
        <v>8</v>
      </c>
      <c r="D391" t="s">
        <v>24</v>
      </c>
      <c r="E391" t="s">
        <v>209</v>
      </c>
      <c r="F391" t="s">
        <v>1236</v>
      </c>
    </row>
    <row r="392" spans="1:6" x14ac:dyDescent="0.25">
      <c r="A392" t="s">
        <v>1237</v>
      </c>
      <c r="B392" t="s">
        <v>1238</v>
      </c>
      <c r="C392" t="s">
        <v>29</v>
      </c>
      <c r="D392" t="s">
        <v>34</v>
      </c>
      <c r="E392" t="s">
        <v>47</v>
      </c>
      <c r="F392" t="s">
        <v>1239</v>
      </c>
    </row>
    <row r="393" spans="1:6" x14ac:dyDescent="0.25">
      <c r="A393" t="s">
        <v>1240</v>
      </c>
      <c r="B393" t="s">
        <v>1241</v>
      </c>
      <c r="C393" t="s">
        <v>29</v>
      </c>
      <c r="D393" t="s">
        <v>24</v>
      </c>
      <c r="E393" t="s">
        <v>173</v>
      </c>
      <c r="F393" t="s">
        <v>1242</v>
      </c>
    </row>
    <row r="394" spans="1:6" x14ac:dyDescent="0.25">
      <c r="A394" t="s">
        <v>1243</v>
      </c>
      <c r="B394" t="s">
        <v>1244</v>
      </c>
      <c r="C394" t="s">
        <v>19</v>
      </c>
      <c r="D394" t="s">
        <v>14</v>
      </c>
      <c r="E394" t="s">
        <v>1054</v>
      </c>
      <c r="F394" t="s">
        <v>1245</v>
      </c>
    </row>
    <row r="395" spans="1:6" x14ac:dyDescent="0.25">
      <c r="A395" t="s">
        <v>1246</v>
      </c>
      <c r="B395" t="s">
        <v>1247</v>
      </c>
      <c r="C395" t="s">
        <v>8</v>
      </c>
      <c r="D395" t="s">
        <v>34</v>
      </c>
      <c r="E395" t="s">
        <v>35</v>
      </c>
      <c r="F395" t="s">
        <v>35</v>
      </c>
    </row>
    <row r="396" spans="1:6" x14ac:dyDescent="0.25">
      <c r="A396" t="s">
        <v>1248</v>
      </c>
      <c r="B396" t="s">
        <v>1249</v>
      </c>
      <c r="C396" t="s">
        <v>29</v>
      </c>
      <c r="D396" t="s">
        <v>34</v>
      </c>
      <c r="E396" t="s">
        <v>125</v>
      </c>
      <c r="F396" t="s">
        <v>1250</v>
      </c>
    </row>
    <row r="397" spans="1:6" x14ac:dyDescent="0.25">
      <c r="A397" t="s">
        <v>1251</v>
      </c>
      <c r="B397" t="s">
        <v>1252</v>
      </c>
      <c r="C397" t="s">
        <v>29</v>
      </c>
      <c r="D397" t="s">
        <v>50</v>
      </c>
      <c r="E397" t="s">
        <v>121</v>
      </c>
      <c r="F397" t="s">
        <v>1253</v>
      </c>
    </row>
    <row r="398" spans="1:6" x14ac:dyDescent="0.25">
      <c r="A398" t="s">
        <v>1254</v>
      </c>
      <c r="B398" t="s">
        <v>1255</v>
      </c>
      <c r="C398" t="s">
        <v>19</v>
      </c>
      <c r="D398" t="s">
        <v>24</v>
      </c>
      <c r="E398" t="s">
        <v>209</v>
      </c>
      <c r="F398" t="s">
        <v>1256</v>
      </c>
    </row>
    <row r="399" spans="1:6" x14ac:dyDescent="0.25">
      <c r="A399" t="s">
        <v>1257</v>
      </c>
      <c r="B399" t="s">
        <v>1258</v>
      </c>
      <c r="C399" t="s">
        <v>29</v>
      </c>
      <c r="D399" t="s">
        <v>24</v>
      </c>
      <c r="E399" t="s">
        <v>209</v>
      </c>
      <c r="F399" t="s">
        <v>1259</v>
      </c>
    </row>
    <row r="400" spans="1:6" x14ac:dyDescent="0.25">
      <c r="A400" t="s">
        <v>1260</v>
      </c>
      <c r="B400" t="s">
        <v>1261</v>
      </c>
      <c r="C400" t="s">
        <v>29</v>
      </c>
      <c r="D400" t="s">
        <v>34</v>
      </c>
      <c r="E400" t="s">
        <v>35</v>
      </c>
      <c r="F400" t="s">
        <v>1262</v>
      </c>
    </row>
    <row r="401" spans="1:6" x14ac:dyDescent="0.25">
      <c r="A401" t="s">
        <v>1263</v>
      </c>
      <c r="B401" t="s">
        <v>1264</v>
      </c>
      <c r="C401" t="s">
        <v>29</v>
      </c>
      <c r="D401" t="s">
        <v>34</v>
      </c>
      <c r="E401" t="s">
        <v>617</v>
      </c>
      <c r="F401" t="s">
        <v>1265</v>
      </c>
    </row>
    <row r="402" spans="1:6" x14ac:dyDescent="0.25">
      <c r="A402" t="s">
        <v>1266</v>
      </c>
      <c r="B402" t="s">
        <v>1267</v>
      </c>
      <c r="C402" t="s">
        <v>29</v>
      </c>
      <c r="D402" t="s">
        <v>50</v>
      </c>
      <c r="E402" t="s">
        <v>199</v>
      </c>
      <c r="F402" t="s">
        <v>1268</v>
      </c>
    </row>
    <row r="403" spans="1:6" x14ac:dyDescent="0.25">
      <c r="A403" t="s">
        <v>1269</v>
      </c>
      <c r="B403" t="s">
        <v>1270</v>
      </c>
      <c r="C403" t="s">
        <v>19</v>
      </c>
      <c r="D403" t="s">
        <v>24</v>
      </c>
      <c r="E403" t="s">
        <v>377</v>
      </c>
      <c r="F403" t="s">
        <v>1271</v>
      </c>
    </row>
    <row r="404" spans="1:6" x14ac:dyDescent="0.25">
      <c r="A404" t="s">
        <v>1272</v>
      </c>
      <c r="B404" t="s">
        <v>1273</v>
      </c>
      <c r="C404" t="s">
        <v>29</v>
      </c>
      <c r="D404" t="s">
        <v>50</v>
      </c>
      <c r="E404" t="s">
        <v>51</v>
      </c>
      <c r="F404" t="s">
        <v>1274</v>
      </c>
    </row>
    <row r="405" spans="1:6" x14ac:dyDescent="0.25">
      <c r="A405" t="s">
        <v>1275</v>
      </c>
      <c r="B405" t="s">
        <v>1276</v>
      </c>
      <c r="C405" t="s">
        <v>8</v>
      </c>
      <c r="D405" t="s">
        <v>9</v>
      </c>
      <c r="E405" t="s">
        <v>20</v>
      </c>
      <c r="F405" t="s">
        <v>1277</v>
      </c>
    </row>
    <row r="406" spans="1:6" x14ac:dyDescent="0.25">
      <c r="A406" t="s">
        <v>1278</v>
      </c>
      <c r="B406" t="s">
        <v>1279</v>
      </c>
      <c r="C406" t="s">
        <v>29</v>
      </c>
      <c r="D406" t="s">
        <v>50</v>
      </c>
      <c r="E406" t="s">
        <v>93</v>
      </c>
      <c r="F406" t="s">
        <v>1280</v>
      </c>
    </row>
    <row r="407" spans="1:6" x14ac:dyDescent="0.25">
      <c r="A407" t="s">
        <v>1281</v>
      </c>
      <c r="B407" t="s">
        <v>1282</v>
      </c>
      <c r="C407" t="s">
        <v>29</v>
      </c>
      <c r="D407" t="s">
        <v>14</v>
      </c>
      <c r="E407" t="s">
        <v>15</v>
      </c>
      <c r="F407" t="s">
        <v>1283</v>
      </c>
    </row>
    <row r="408" spans="1:6" x14ac:dyDescent="0.25">
      <c r="A408" t="s">
        <v>1284</v>
      </c>
      <c r="B408" t="s">
        <v>1285</v>
      </c>
      <c r="C408" t="s">
        <v>19</v>
      </c>
      <c r="D408" t="s">
        <v>24</v>
      </c>
      <c r="E408" t="s">
        <v>173</v>
      </c>
      <c r="F408" t="s">
        <v>1286</v>
      </c>
    </row>
    <row r="409" spans="1:6" x14ac:dyDescent="0.25">
      <c r="A409" t="s">
        <v>1287</v>
      </c>
      <c r="B409" t="s">
        <v>1288</v>
      </c>
      <c r="C409" t="s">
        <v>8</v>
      </c>
      <c r="D409" t="s">
        <v>24</v>
      </c>
      <c r="E409" t="s">
        <v>100</v>
      </c>
      <c r="F409" t="s">
        <v>1289</v>
      </c>
    </row>
    <row r="410" spans="1:6" x14ac:dyDescent="0.25">
      <c r="A410" t="s">
        <v>1290</v>
      </c>
      <c r="B410" t="s">
        <v>1291</v>
      </c>
      <c r="C410" t="s">
        <v>29</v>
      </c>
      <c r="D410" t="s">
        <v>50</v>
      </c>
      <c r="E410" t="s">
        <v>51</v>
      </c>
      <c r="F410" t="s">
        <v>1292</v>
      </c>
    </row>
    <row r="411" spans="1:6" x14ac:dyDescent="0.25">
      <c r="A411" t="s">
        <v>1293</v>
      </c>
      <c r="B411" t="s">
        <v>1294</v>
      </c>
      <c r="C411" t="s">
        <v>29</v>
      </c>
      <c r="D411" t="s">
        <v>34</v>
      </c>
      <c r="E411" t="s">
        <v>278</v>
      </c>
      <c r="F411" t="s">
        <v>1295</v>
      </c>
    </row>
    <row r="412" spans="1:6" x14ac:dyDescent="0.25">
      <c r="A412" t="s">
        <v>1296</v>
      </c>
      <c r="B412" t="s">
        <v>1297</v>
      </c>
      <c r="C412" t="s">
        <v>29</v>
      </c>
      <c r="D412" t="s">
        <v>34</v>
      </c>
      <c r="E412" t="s">
        <v>47</v>
      </c>
      <c r="F412" t="s">
        <v>1295</v>
      </c>
    </row>
    <row r="413" spans="1:6" x14ac:dyDescent="0.25">
      <c r="A413" t="s">
        <v>1298</v>
      </c>
      <c r="B413" t="s">
        <v>1299</v>
      </c>
      <c r="C413" t="s">
        <v>29</v>
      </c>
      <c r="D413" t="s">
        <v>34</v>
      </c>
      <c r="E413" t="s">
        <v>226</v>
      </c>
      <c r="F413" t="s">
        <v>1300</v>
      </c>
    </row>
    <row r="414" spans="1:6" x14ac:dyDescent="0.25">
      <c r="A414" t="s">
        <v>1301</v>
      </c>
      <c r="B414" t="s">
        <v>1302</v>
      </c>
      <c r="C414" t="s">
        <v>19</v>
      </c>
      <c r="D414" t="s">
        <v>9</v>
      </c>
      <c r="E414" t="s">
        <v>502</v>
      </c>
      <c r="F414" t="s">
        <v>1303</v>
      </c>
    </row>
    <row r="415" spans="1:6" x14ac:dyDescent="0.25">
      <c r="A415" t="s">
        <v>1304</v>
      </c>
      <c r="B415" t="s">
        <v>1305</v>
      </c>
      <c r="C415" t="s">
        <v>29</v>
      </c>
      <c r="D415" t="s">
        <v>77</v>
      </c>
      <c r="E415" t="s">
        <v>82</v>
      </c>
      <c r="F415" t="s">
        <v>1306</v>
      </c>
    </row>
    <row r="416" spans="1:6" x14ac:dyDescent="0.25">
      <c r="A416" t="s">
        <v>1307</v>
      </c>
      <c r="B416" t="s">
        <v>1308</v>
      </c>
      <c r="C416" t="s">
        <v>29</v>
      </c>
      <c r="D416" t="s">
        <v>34</v>
      </c>
      <c r="E416" t="s">
        <v>188</v>
      </c>
      <c r="F416" t="s">
        <v>1309</v>
      </c>
    </row>
    <row r="417" spans="1:6" x14ac:dyDescent="0.25">
      <c r="A417" t="s">
        <v>1310</v>
      </c>
      <c r="B417" t="s">
        <v>1311</v>
      </c>
      <c r="C417" t="s">
        <v>29</v>
      </c>
      <c r="D417" t="s">
        <v>9</v>
      </c>
      <c r="E417" t="s">
        <v>145</v>
      </c>
      <c r="F417" t="s">
        <v>1312</v>
      </c>
    </row>
    <row r="418" spans="1:6" x14ac:dyDescent="0.25">
      <c r="A418" t="s">
        <v>1313</v>
      </c>
      <c r="B418" t="s">
        <v>1314</v>
      </c>
      <c r="C418" t="s">
        <v>29</v>
      </c>
      <c r="D418" t="s">
        <v>168</v>
      </c>
      <c r="E418" t="s">
        <v>254</v>
      </c>
      <c r="F418" t="s">
        <v>1315</v>
      </c>
    </row>
    <row r="419" spans="1:6" x14ac:dyDescent="0.25">
      <c r="A419" t="s">
        <v>1316</v>
      </c>
      <c r="B419" t="s">
        <v>1317</v>
      </c>
      <c r="C419" t="s">
        <v>29</v>
      </c>
      <c r="D419" t="s">
        <v>14</v>
      </c>
      <c r="E419" t="s">
        <v>1318</v>
      </c>
      <c r="F419" t="s">
        <v>1319</v>
      </c>
    </row>
    <row r="420" spans="1:6" x14ac:dyDescent="0.25">
      <c r="A420" t="s">
        <v>1320</v>
      </c>
      <c r="B420" t="s">
        <v>1321</v>
      </c>
      <c r="C420" t="s">
        <v>29</v>
      </c>
      <c r="D420" t="s">
        <v>50</v>
      </c>
      <c r="E420" t="s">
        <v>241</v>
      </c>
      <c r="F420" t="s">
        <v>1322</v>
      </c>
    </row>
    <row r="421" spans="1:6" x14ac:dyDescent="0.25">
      <c r="A421" t="s">
        <v>1323</v>
      </c>
      <c r="B421" t="s">
        <v>1324</v>
      </c>
      <c r="C421" t="s">
        <v>8</v>
      </c>
      <c r="D421" t="s">
        <v>168</v>
      </c>
      <c r="E421" t="s">
        <v>536</v>
      </c>
      <c r="F421" t="s">
        <v>1325</v>
      </c>
    </row>
    <row r="422" spans="1:6" x14ac:dyDescent="0.25">
      <c r="A422" t="s">
        <v>1326</v>
      </c>
      <c r="B422" t="s">
        <v>1327</v>
      </c>
      <c r="C422" t="s">
        <v>8</v>
      </c>
      <c r="D422" t="s">
        <v>34</v>
      </c>
      <c r="E422" t="s">
        <v>617</v>
      </c>
      <c r="F422" t="s">
        <v>617</v>
      </c>
    </row>
    <row r="423" spans="1:6" x14ac:dyDescent="0.25">
      <c r="A423" t="s">
        <v>1328</v>
      </c>
      <c r="B423" t="s">
        <v>1329</v>
      </c>
      <c r="C423" t="s">
        <v>29</v>
      </c>
      <c r="D423" t="s">
        <v>34</v>
      </c>
      <c r="E423" t="s">
        <v>222</v>
      </c>
      <c r="F423" t="s">
        <v>1330</v>
      </c>
    </row>
    <row r="424" spans="1:6" x14ac:dyDescent="0.25">
      <c r="A424" t="s">
        <v>1331</v>
      </c>
      <c r="B424" t="s">
        <v>1332</v>
      </c>
      <c r="C424" t="s">
        <v>29</v>
      </c>
      <c r="D424" t="s">
        <v>34</v>
      </c>
      <c r="E424" t="s">
        <v>282</v>
      </c>
      <c r="F424" t="s">
        <v>1333</v>
      </c>
    </row>
    <row r="425" spans="1:6" x14ac:dyDescent="0.25">
      <c r="A425" t="s">
        <v>1334</v>
      </c>
      <c r="B425" t="s">
        <v>1335</v>
      </c>
      <c r="C425" t="s">
        <v>29</v>
      </c>
      <c r="D425" t="s">
        <v>9</v>
      </c>
      <c r="E425" t="s">
        <v>502</v>
      </c>
      <c r="F425" t="s">
        <v>1336</v>
      </c>
    </row>
    <row r="426" spans="1:6" x14ac:dyDescent="0.25">
      <c r="A426" t="s">
        <v>1337</v>
      </c>
      <c r="B426" t="s">
        <v>1338</v>
      </c>
      <c r="C426" t="s">
        <v>19</v>
      </c>
      <c r="D426" t="s">
        <v>14</v>
      </c>
      <c r="E426" t="s">
        <v>59</v>
      </c>
      <c r="F426" t="s">
        <v>1339</v>
      </c>
    </row>
    <row r="427" spans="1:6" x14ac:dyDescent="0.25">
      <c r="A427" t="s">
        <v>1340</v>
      </c>
      <c r="B427" t="s">
        <v>1341</v>
      </c>
      <c r="C427" t="s">
        <v>19</v>
      </c>
      <c r="D427" t="s">
        <v>14</v>
      </c>
      <c r="E427" t="s">
        <v>59</v>
      </c>
      <c r="F427" t="s">
        <v>1342</v>
      </c>
    </row>
    <row r="428" spans="1:6" x14ac:dyDescent="0.25">
      <c r="A428" t="s">
        <v>1343</v>
      </c>
      <c r="B428" t="s">
        <v>1344</v>
      </c>
      <c r="C428" t="s">
        <v>29</v>
      </c>
      <c r="D428" t="s">
        <v>34</v>
      </c>
      <c r="E428" t="s">
        <v>261</v>
      </c>
      <c r="F428" t="s">
        <v>1345</v>
      </c>
    </row>
    <row r="429" spans="1:6" x14ac:dyDescent="0.25">
      <c r="A429" t="s">
        <v>1346</v>
      </c>
      <c r="B429" t="s">
        <v>1347</v>
      </c>
      <c r="C429" t="s">
        <v>29</v>
      </c>
      <c r="D429" t="s">
        <v>14</v>
      </c>
      <c r="E429" t="s">
        <v>307</v>
      </c>
      <c r="F429" t="s">
        <v>1348</v>
      </c>
    </row>
    <row r="430" spans="1:6" x14ac:dyDescent="0.25">
      <c r="A430" t="s">
        <v>1349</v>
      </c>
      <c r="B430" t="s">
        <v>1350</v>
      </c>
      <c r="C430" t="s">
        <v>19</v>
      </c>
      <c r="D430" t="s">
        <v>50</v>
      </c>
      <c r="E430" t="s">
        <v>241</v>
      </c>
      <c r="F430" t="s">
        <v>1351</v>
      </c>
    </row>
    <row r="431" spans="1:6" x14ac:dyDescent="0.25">
      <c r="A431" t="s">
        <v>1352</v>
      </c>
      <c r="B431" t="s">
        <v>1353</v>
      </c>
      <c r="C431" t="s">
        <v>29</v>
      </c>
      <c r="D431" t="s">
        <v>24</v>
      </c>
      <c r="E431" t="s">
        <v>209</v>
      </c>
      <c r="F431" t="s">
        <v>1354</v>
      </c>
    </row>
    <row r="432" spans="1:6" x14ac:dyDescent="0.25">
      <c r="A432" t="s">
        <v>1355</v>
      </c>
      <c r="B432" t="s">
        <v>1356</v>
      </c>
      <c r="C432" t="s">
        <v>8</v>
      </c>
      <c r="D432" t="s">
        <v>9</v>
      </c>
      <c r="E432" t="s">
        <v>1357</v>
      </c>
      <c r="F432" t="s">
        <v>1358</v>
      </c>
    </row>
    <row r="433" spans="1:6" x14ac:dyDescent="0.25">
      <c r="A433" t="s">
        <v>1359</v>
      </c>
      <c r="B433" t="s">
        <v>1360</v>
      </c>
      <c r="C433" t="s">
        <v>29</v>
      </c>
      <c r="D433" t="s">
        <v>34</v>
      </c>
      <c r="E433" t="s">
        <v>226</v>
      </c>
      <c r="F433" t="s">
        <v>1361</v>
      </c>
    </row>
    <row r="434" spans="1:6" x14ac:dyDescent="0.25">
      <c r="A434" t="s">
        <v>1362</v>
      </c>
      <c r="B434" t="s">
        <v>1363</v>
      </c>
      <c r="C434" t="s">
        <v>8</v>
      </c>
      <c r="D434" t="s">
        <v>24</v>
      </c>
      <c r="E434" t="s">
        <v>173</v>
      </c>
      <c r="F434" t="s">
        <v>1364</v>
      </c>
    </row>
    <row r="435" spans="1:6" x14ac:dyDescent="0.25">
      <c r="A435" t="s">
        <v>1365</v>
      </c>
      <c r="B435" t="s">
        <v>1366</v>
      </c>
      <c r="C435" t="s">
        <v>29</v>
      </c>
      <c r="D435" t="s">
        <v>24</v>
      </c>
      <c r="E435" t="s">
        <v>303</v>
      </c>
      <c r="F435" t="s">
        <v>1367</v>
      </c>
    </row>
    <row r="436" spans="1:6" x14ac:dyDescent="0.25">
      <c r="A436" t="s">
        <v>1368</v>
      </c>
      <c r="B436" t="s">
        <v>1369</v>
      </c>
      <c r="C436" t="s">
        <v>29</v>
      </c>
      <c r="D436" t="s">
        <v>24</v>
      </c>
      <c r="E436" t="s">
        <v>100</v>
      </c>
      <c r="F436" t="s">
        <v>1370</v>
      </c>
    </row>
    <row r="437" spans="1:6" x14ac:dyDescent="0.25">
      <c r="A437" t="s">
        <v>1371</v>
      </c>
      <c r="B437" t="s">
        <v>1372</v>
      </c>
      <c r="C437" t="s">
        <v>29</v>
      </c>
      <c r="D437" t="s">
        <v>34</v>
      </c>
      <c r="E437" t="s">
        <v>402</v>
      </c>
      <c r="F437" t="s">
        <v>1373</v>
      </c>
    </row>
    <row r="438" spans="1:6" x14ac:dyDescent="0.25">
      <c r="A438" t="s">
        <v>1374</v>
      </c>
      <c r="B438" t="s">
        <v>1375</v>
      </c>
      <c r="C438" t="s">
        <v>19</v>
      </c>
      <c r="D438" t="s">
        <v>24</v>
      </c>
      <c r="E438" t="s">
        <v>173</v>
      </c>
      <c r="F438" t="s">
        <v>1376</v>
      </c>
    </row>
    <row r="439" spans="1:6" x14ac:dyDescent="0.25">
      <c r="A439" t="s">
        <v>1377</v>
      </c>
      <c r="B439" t="s">
        <v>1378</v>
      </c>
      <c r="C439" t="s">
        <v>8</v>
      </c>
      <c r="D439" t="s">
        <v>168</v>
      </c>
      <c r="E439" t="s">
        <v>195</v>
      </c>
      <c r="F439" t="s">
        <v>1379</v>
      </c>
    </row>
    <row r="440" spans="1:6" x14ac:dyDescent="0.25">
      <c r="A440" t="s">
        <v>1380</v>
      </c>
      <c r="B440" t="s">
        <v>1381</v>
      </c>
      <c r="C440" t="s">
        <v>29</v>
      </c>
      <c r="D440" t="s">
        <v>34</v>
      </c>
      <c r="E440" t="s">
        <v>430</v>
      </c>
      <c r="F440" t="s">
        <v>1382</v>
      </c>
    </row>
    <row r="441" spans="1:6" x14ac:dyDescent="0.25">
      <c r="A441" t="s">
        <v>1383</v>
      </c>
      <c r="B441" t="s">
        <v>1384</v>
      </c>
      <c r="C441" t="s">
        <v>19</v>
      </c>
      <c r="D441" t="s">
        <v>168</v>
      </c>
      <c r="E441" t="s">
        <v>299</v>
      </c>
      <c r="F441" t="s">
        <v>1385</v>
      </c>
    </row>
    <row r="442" spans="1:6" x14ac:dyDescent="0.25">
      <c r="A442" t="s">
        <v>1386</v>
      </c>
      <c r="B442" t="s">
        <v>1387</v>
      </c>
      <c r="C442" t="s">
        <v>19</v>
      </c>
      <c r="D442" t="s">
        <v>168</v>
      </c>
      <c r="E442" t="s">
        <v>195</v>
      </c>
      <c r="F442" t="s">
        <v>1388</v>
      </c>
    </row>
    <row r="443" spans="1:6" x14ac:dyDescent="0.25">
      <c r="A443" t="s">
        <v>1389</v>
      </c>
      <c r="B443" t="s">
        <v>1390</v>
      </c>
      <c r="C443" t="s">
        <v>29</v>
      </c>
      <c r="D443" t="s">
        <v>24</v>
      </c>
      <c r="E443" t="s">
        <v>303</v>
      </c>
      <c r="F443" t="s">
        <v>1391</v>
      </c>
    </row>
    <row r="444" spans="1:6" x14ac:dyDescent="0.25">
      <c r="A444" t="s">
        <v>1392</v>
      </c>
      <c r="B444" t="s">
        <v>1393</v>
      </c>
      <c r="C444" t="s">
        <v>19</v>
      </c>
      <c r="D444" t="s">
        <v>14</v>
      </c>
      <c r="E444" t="s">
        <v>59</v>
      </c>
      <c r="F444" t="s">
        <v>1394</v>
      </c>
    </row>
    <row r="445" spans="1:6" x14ac:dyDescent="0.25">
      <c r="A445" t="s">
        <v>1395</v>
      </c>
      <c r="B445" t="s">
        <v>1396</v>
      </c>
      <c r="C445" t="s">
        <v>19</v>
      </c>
      <c r="D445" t="s">
        <v>14</v>
      </c>
      <c r="E445" t="s">
        <v>15</v>
      </c>
      <c r="F445" t="s">
        <v>1397</v>
      </c>
    </row>
    <row r="446" spans="1:6" x14ac:dyDescent="0.25">
      <c r="A446" t="s">
        <v>1398</v>
      </c>
      <c r="B446" t="s">
        <v>1399</v>
      </c>
      <c r="C446" t="s">
        <v>29</v>
      </c>
      <c r="D446" t="s">
        <v>24</v>
      </c>
      <c r="E446" t="s">
        <v>209</v>
      </c>
      <c r="F446" t="s">
        <v>1400</v>
      </c>
    </row>
    <row r="447" spans="1:6" x14ac:dyDescent="0.25">
      <c r="A447" t="s">
        <v>1401</v>
      </c>
      <c r="B447" t="s">
        <v>1402</v>
      </c>
      <c r="C447" t="s">
        <v>29</v>
      </c>
      <c r="D447" t="s">
        <v>34</v>
      </c>
      <c r="E447" t="s">
        <v>430</v>
      </c>
      <c r="F447" t="s">
        <v>1403</v>
      </c>
    </row>
    <row r="448" spans="1:6" x14ac:dyDescent="0.25">
      <c r="A448" t="s">
        <v>1404</v>
      </c>
      <c r="B448" t="s">
        <v>1405</v>
      </c>
      <c r="C448" t="s">
        <v>29</v>
      </c>
      <c r="D448" t="s">
        <v>9</v>
      </c>
      <c r="E448" t="s">
        <v>20</v>
      </c>
      <c r="F448" t="s">
        <v>1406</v>
      </c>
    </row>
    <row r="449" spans="1:6" x14ac:dyDescent="0.25">
      <c r="A449" t="s">
        <v>1407</v>
      </c>
      <c r="B449" t="s">
        <v>1408</v>
      </c>
      <c r="C449" t="s">
        <v>29</v>
      </c>
      <c r="D449" t="s">
        <v>50</v>
      </c>
      <c r="E449" t="s">
        <v>241</v>
      </c>
      <c r="F449" t="s">
        <v>1409</v>
      </c>
    </row>
    <row r="450" spans="1:6" x14ac:dyDescent="0.25">
      <c r="A450" t="s">
        <v>1410</v>
      </c>
      <c r="B450" t="s">
        <v>1411</v>
      </c>
      <c r="C450" t="s">
        <v>29</v>
      </c>
      <c r="D450" t="s">
        <v>168</v>
      </c>
      <c r="E450" t="s">
        <v>254</v>
      </c>
      <c r="F450" t="s">
        <v>1412</v>
      </c>
    </row>
    <row r="451" spans="1:6" x14ac:dyDescent="0.25">
      <c r="A451" t="s">
        <v>1413</v>
      </c>
      <c r="B451" t="s">
        <v>1414</v>
      </c>
      <c r="C451" t="s">
        <v>29</v>
      </c>
      <c r="D451" t="s">
        <v>168</v>
      </c>
      <c r="E451" t="s">
        <v>195</v>
      </c>
      <c r="F451" t="s">
        <v>1415</v>
      </c>
    </row>
    <row r="452" spans="1:6" x14ac:dyDescent="0.25">
      <c r="A452" t="s">
        <v>1416</v>
      </c>
      <c r="B452" t="s">
        <v>1417</v>
      </c>
      <c r="C452" t="s">
        <v>29</v>
      </c>
      <c r="D452" t="s">
        <v>24</v>
      </c>
      <c r="E452" t="s">
        <v>621</v>
      </c>
      <c r="F452" t="s">
        <v>1418</v>
      </c>
    </row>
    <row r="453" spans="1:6" x14ac:dyDescent="0.25">
      <c r="A453" t="s">
        <v>1419</v>
      </c>
      <c r="B453" t="s">
        <v>1420</v>
      </c>
      <c r="C453" t="s">
        <v>19</v>
      </c>
      <c r="D453" t="s">
        <v>24</v>
      </c>
      <c r="E453" t="s">
        <v>377</v>
      </c>
      <c r="F453" t="s">
        <v>1421</v>
      </c>
    </row>
    <row r="454" spans="1:6" x14ac:dyDescent="0.25">
      <c r="A454" t="s">
        <v>1422</v>
      </c>
      <c r="B454" t="s">
        <v>1423</v>
      </c>
      <c r="C454" t="s">
        <v>29</v>
      </c>
      <c r="D454" t="s">
        <v>50</v>
      </c>
      <c r="E454" t="s">
        <v>55</v>
      </c>
      <c r="F454" t="s">
        <v>1424</v>
      </c>
    </row>
    <row r="455" spans="1:6" x14ac:dyDescent="0.25">
      <c r="A455" t="s">
        <v>1425</v>
      </c>
      <c r="B455" t="s">
        <v>1426</v>
      </c>
      <c r="C455" t="s">
        <v>29</v>
      </c>
      <c r="D455" t="s">
        <v>34</v>
      </c>
      <c r="E455" t="s">
        <v>461</v>
      </c>
      <c r="F455" t="s">
        <v>1424</v>
      </c>
    </row>
    <row r="456" spans="1:6" x14ac:dyDescent="0.25">
      <c r="A456" t="s">
        <v>1427</v>
      </c>
      <c r="B456" t="s">
        <v>1428</v>
      </c>
      <c r="C456" t="s">
        <v>29</v>
      </c>
      <c r="D456" t="s">
        <v>24</v>
      </c>
      <c r="E456" t="s">
        <v>303</v>
      </c>
      <c r="F456" t="s">
        <v>1429</v>
      </c>
    </row>
    <row r="457" spans="1:6" x14ac:dyDescent="0.25">
      <c r="A457" t="s">
        <v>1430</v>
      </c>
      <c r="B457" t="s">
        <v>1431</v>
      </c>
      <c r="C457" t="s">
        <v>29</v>
      </c>
      <c r="D457" t="s">
        <v>34</v>
      </c>
      <c r="E457" t="s">
        <v>152</v>
      </c>
      <c r="F457" t="s">
        <v>1432</v>
      </c>
    </row>
    <row r="458" spans="1:6" x14ac:dyDescent="0.25">
      <c r="A458" t="s">
        <v>1433</v>
      </c>
      <c r="B458" t="s">
        <v>1434</v>
      </c>
      <c r="C458" t="s">
        <v>29</v>
      </c>
      <c r="D458" t="s">
        <v>14</v>
      </c>
      <c r="E458" t="s">
        <v>307</v>
      </c>
      <c r="F458" t="s">
        <v>1435</v>
      </c>
    </row>
    <row r="459" spans="1:6" x14ac:dyDescent="0.25">
      <c r="A459" t="s">
        <v>1436</v>
      </c>
      <c r="B459" t="s">
        <v>1437</v>
      </c>
      <c r="C459" t="s">
        <v>19</v>
      </c>
      <c r="D459" t="s">
        <v>168</v>
      </c>
      <c r="E459" t="s">
        <v>536</v>
      </c>
      <c r="F459" t="s">
        <v>1435</v>
      </c>
    </row>
    <row r="460" spans="1:6" x14ac:dyDescent="0.25">
      <c r="A460" t="s">
        <v>1438</v>
      </c>
      <c r="B460" t="s">
        <v>1439</v>
      </c>
      <c r="C460" t="s">
        <v>29</v>
      </c>
      <c r="D460" t="s">
        <v>14</v>
      </c>
      <c r="E460" t="s">
        <v>69</v>
      </c>
      <c r="F460" t="s">
        <v>1440</v>
      </c>
    </row>
    <row r="461" spans="1:6" x14ac:dyDescent="0.25">
      <c r="A461" t="s">
        <v>1441</v>
      </c>
      <c r="B461" t="s">
        <v>1442</v>
      </c>
      <c r="C461" t="s">
        <v>19</v>
      </c>
      <c r="D461" t="s">
        <v>168</v>
      </c>
      <c r="E461" t="s">
        <v>299</v>
      </c>
      <c r="F461" t="s">
        <v>1443</v>
      </c>
    </row>
    <row r="462" spans="1:6" x14ac:dyDescent="0.25">
      <c r="A462" t="s">
        <v>1444</v>
      </c>
      <c r="B462" t="s">
        <v>1445</v>
      </c>
      <c r="C462" t="s">
        <v>29</v>
      </c>
      <c r="D462" t="s">
        <v>34</v>
      </c>
      <c r="E462" t="s">
        <v>430</v>
      </c>
      <c r="F462" t="s">
        <v>1446</v>
      </c>
    </row>
    <row r="463" spans="1:6" x14ac:dyDescent="0.25">
      <c r="A463" t="s">
        <v>1447</v>
      </c>
      <c r="B463" t="s">
        <v>1448</v>
      </c>
      <c r="C463" t="s">
        <v>29</v>
      </c>
      <c r="D463" t="s">
        <v>24</v>
      </c>
      <c r="E463" t="s">
        <v>173</v>
      </c>
      <c r="F463" t="s">
        <v>1449</v>
      </c>
    </row>
    <row r="464" spans="1:6" x14ac:dyDescent="0.25">
      <c r="A464" t="s">
        <v>1450</v>
      </c>
      <c r="B464" t="s">
        <v>1451</v>
      </c>
      <c r="C464" t="s">
        <v>29</v>
      </c>
      <c r="D464" t="s">
        <v>34</v>
      </c>
      <c r="E464" t="s">
        <v>226</v>
      </c>
      <c r="F464" t="s">
        <v>1452</v>
      </c>
    </row>
    <row r="465" spans="1:6" x14ac:dyDescent="0.25">
      <c r="A465" t="s">
        <v>1453</v>
      </c>
      <c r="B465" t="s">
        <v>1454</v>
      </c>
      <c r="C465" t="s">
        <v>29</v>
      </c>
      <c r="D465" t="s">
        <v>77</v>
      </c>
      <c r="E465" t="s">
        <v>491</v>
      </c>
      <c r="F465" t="s">
        <v>1455</v>
      </c>
    </row>
    <row r="466" spans="1:6" x14ac:dyDescent="0.25">
      <c r="A466" t="s">
        <v>1456</v>
      </c>
      <c r="B466" t="s">
        <v>1457</v>
      </c>
      <c r="C466" t="s">
        <v>29</v>
      </c>
      <c r="D466" t="s">
        <v>34</v>
      </c>
      <c r="E466" t="s">
        <v>265</v>
      </c>
      <c r="F466" t="s">
        <v>1458</v>
      </c>
    </row>
    <row r="467" spans="1:6" x14ac:dyDescent="0.25">
      <c r="A467" t="s">
        <v>1459</v>
      </c>
      <c r="B467" t="s">
        <v>1460</v>
      </c>
      <c r="C467" t="s">
        <v>29</v>
      </c>
      <c r="D467" t="s">
        <v>34</v>
      </c>
      <c r="E467" t="s">
        <v>333</v>
      </c>
      <c r="F467" t="s">
        <v>1461</v>
      </c>
    </row>
    <row r="468" spans="1:6" x14ac:dyDescent="0.25">
      <c r="A468" t="s">
        <v>1462</v>
      </c>
      <c r="B468" t="s">
        <v>1463</v>
      </c>
      <c r="C468" t="s">
        <v>29</v>
      </c>
      <c r="D468" t="s">
        <v>14</v>
      </c>
      <c r="E468" t="s">
        <v>69</v>
      </c>
      <c r="F468" t="s">
        <v>1461</v>
      </c>
    </row>
    <row r="469" spans="1:6" x14ac:dyDescent="0.25">
      <c r="A469" t="s">
        <v>1464</v>
      </c>
      <c r="B469" t="s">
        <v>1465</v>
      </c>
      <c r="C469" t="s">
        <v>29</v>
      </c>
      <c r="D469" t="s">
        <v>34</v>
      </c>
      <c r="E469" t="s">
        <v>125</v>
      </c>
      <c r="F469" t="s">
        <v>1466</v>
      </c>
    </row>
    <row r="470" spans="1:6" x14ac:dyDescent="0.25">
      <c r="A470" t="s">
        <v>1467</v>
      </c>
      <c r="B470" t="s">
        <v>1468</v>
      </c>
      <c r="C470" t="s">
        <v>29</v>
      </c>
      <c r="D470" t="s">
        <v>24</v>
      </c>
      <c r="E470" t="s">
        <v>303</v>
      </c>
      <c r="F470" t="s">
        <v>1469</v>
      </c>
    </row>
    <row r="471" spans="1:6" x14ac:dyDescent="0.25">
      <c r="A471" t="s">
        <v>1470</v>
      </c>
      <c r="B471" t="s">
        <v>1471</v>
      </c>
      <c r="C471" t="s">
        <v>29</v>
      </c>
      <c r="D471" t="s">
        <v>50</v>
      </c>
      <c r="E471" t="s">
        <v>241</v>
      </c>
      <c r="F471" t="s">
        <v>1472</v>
      </c>
    </row>
    <row r="472" spans="1:6" x14ac:dyDescent="0.25">
      <c r="A472" t="s">
        <v>1473</v>
      </c>
      <c r="B472" t="s">
        <v>1474</v>
      </c>
      <c r="C472" t="s">
        <v>29</v>
      </c>
      <c r="D472" t="s">
        <v>168</v>
      </c>
      <c r="E472" t="s">
        <v>181</v>
      </c>
      <c r="F472" t="s">
        <v>1475</v>
      </c>
    </row>
    <row r="473" spans="1:6" x14ac:dyDescent="0.25">
      <c r="A473" t="s">
        <v>1476</v>
      </c>
      <c r="B473" t="s">
        <v>1477</v>
      </c>
      <c r="C473" t="s">
        <v>19</v>
      </c>
      <c r="D473" t="s">
        <v>9</v>
      </c>
      <c r="E473" t="s">
        <v>145</v>
      </c>
      <c r="F473" t="s">
        <v>1478</v>
      </c>
    </row>
    <row r="474" spans="1:6" x14ac:dyDescent="0.25">
      <c r="A474" t="s">
        <v>1479</v>
      </c>
      <c r="B474" t="s">
        <v>1480</v>
      </c>
      <c r="C474" t="s">
        <v>8</v>
      </c>
      <c r="D474" t="s">
        <v>9</v>
      </c>
      <c r="E474" t="s">
        <v>43</v>
      </c>
      <c r="F474" t="s">
        <v>1481</v>
      </c>
    </row>
    <row r="475" spans="1:6" x14ac:dyDescent="0.25">
      <c r="A475" t="s">
        <v>1482</v>
      </c>
      <c r="B475" t="s">
        <v>1483</v>
      </c>
      <c r="C475" t="s">
        <v>29</v>
      </c>
      <c r="D475" t="s">
        <v>77</v>
      </c>
      <c r="E475" t="s">
        <v>82</v>
      </c>
      <c r="F475" t="s">
        <v>1484</v>
      </c>
    </row>
    <row r="476" spans="1:6" x14ac:dyDescent="0.25">
      <c r="A476" t="s">
        <v>1485</v>
      </c>
      <c r="B476" t="s">
        <v>1486</v>
      </c>
      <c r="C476" t="s">
        <v>29</v>
      </c>
      <c r="D476" t="s">
        <v>34</v>
      </c>
      <c r="E476" t="s">
        <v>282</v>
      </c>
      <c r="F476" t="s">
        <v>1487</v>
      </c>
    </row>
    <row r="477" spans="1:6" x14ac:dyDescent="0.25">
      <c r="A477" t="s">
        <v>1488</v>
      </c>
      <c r="B477" t="s">
        <v>1489</v>
      </c>
      <c r="C477" t="s">
        <v>29</v>
      </c>
      <c r="D477" t="s">
        <v>50</v>
      </c>
      <c r="E477" t="s">
        <v>114</v>
      </c>
      <c r="F477" t="s">
        <v>1490</v>
      </c>
    </row>
    <row r="478" spans="1:6" x14ac:dyDescent="0.25">
      <c r="A478" t="s">
        <v>1491</v>
      </c>
      <c r="B478" t="s">
        <v>1492</v>
      </c>
      <c r="C478" t="s">
        <v>29</v>
      </c>
      <c r="D478" t="s">
        <v>34</v>
      </c>
      <c r="E478" t="s">
        <v>617</v>
      </c>
      <c r="F478" t="s">
        <v>1493</v>
      </c>
    </row>
    <row r="479" spans="1:6" x14ac:dyDescent="0.25">
      <c r="A479" t="s">
        <v>1494</v>
      </c>
      <c r="B479" t="s">
        <v>1495</v>
      </c>
      <c r="C479" t="s">
        <v>19</v>
      </c>
      <c r="D479" t="s">
        <v>50</v>
      </c>
      <c r="E479" t="s">
        <v>51</v>
      </c>
      <c r="F479" t="s">
        <v>1496</v>
      </c>
    </row>
    <row r="480" spans="1:6" x14ac:dyDescent="0.25">
      <c r="A480" t="s">
        <v>1497</v>
      </c>
      <c r="B480" t="s">
        <v>1498</v>
      </c>
      <c r="C480" t="s">
        <v>29</v>
      </c>
      <c r="D480" t="s">
        <v>34</v>
      </c>
      <c r="E480" t="s">
        <v>498</v>
      </c>
      <c r="F480" t="s">
        <v>1499</v>
      </c>
    </row>
    <row r="481" spans="1:6" x14ac:dyDescent="0.25">
      <c r="A481" t="s">
        <v>1500</v>
      </c>
      <c r="B481" t="s">
        <v>1501</v>
      </c>
      <c r="C481" t="s">
        <v>29</v>
      </c>
      <c r="D481" t="s">
        <v>50</v>
      </c>
      <c r="E481" t="s">
        <v>229</v>
      </c>
      <c r="F481" t="s">
        <v>1502</v>
      </c>
    </row>
    <row r="482" spans="1:6" x14ac:dyDescent="0.25">
      <c r="A482" t="s">
        <v>1503</v>
      </c>
      <c r="B482" t="s">
        <v>1504</v>
      </c>
      <c r="C482" t="s">
        <v>19</v>
      </c>
      <c r="D482" t="s">
        <v>9</v>
      </c>
      <c r="E482" t="s">
        <v>43</v>
      </c>
      <c r="F482" t="s">
        <v>1505</v>
      </c>
    </row>
    <row r="483" spans="1:6" x14ac:dyDescent="0.25">
      <c r="A483" t="s">
        <v>1506</v>
      </c>
      <c r="B483" t="s">
        <v>1507</v>
      </c>
      <c r="C483" t="s">
        <v>8</v>
      </c>
      <c r="D483" t="s">
        <v>24</v>
      </c>
      <c r="E483" t="s">
        <v>355</v>
      </c>
      <c r="F483" t="s">
        <v>1508</v>
      </c>
    </row>
    <row r="484" spans="1:6" x14ac:dyDescent="0.25">
      <c r="A484" t="s">
        <v>1509</v>
      </c>
      <c r="B484" t="s">
        <v>1510</v>
      </c>
      <c r="C484" t="s">
        <v>29</v>
      </c>
      <c r="D484" t="s">
        <v>34</v>
      </c>
      <c r="E484" t="s">
        <v>125</v>
      </c>
      <c r="F484" t="s">
        <v>1511</v>
      </c>
    </row>
    <row r="485" spans="1:6" x14ac:dyDescent="0.25">
      <c r="A485" t="s">
        <v>1512</v>
      </c>
      <c r="B485" t="s">
        <v>1513</v>
      </c>
      <c r="C485" t="s">
        <v>19</v>
      </c>
      <c r="D485" t="s">
        <v>168</v>
      </c>
      <c r="E485" t="s">
        <v>195</v>
      </c>
      <c r="F485" t="s">
        <v>1514</v>
      </c>
    </row>
    <row r="486" spans="1:6" x14ac:dyDescent="0.25">
      <c r="A486" t="s">
        <v>1515</v>
      </c>
      <c r="B486" t="s">
        <v>1516</v>
      </c>
      <c r="C486" t="s">
        <v>29</v>
      </c>
      <c r="D486" t="s">
        <v>168</v>
      </c>
      <c r="E486" t="s">
        <v>195</v>
      </c>
      <c r="F486" t="s">
        <v>1517</v>
      </c>
    </row>
    <row r="487" spans="1:6" x14ac:dyDescent="0.25">
      <c r="A487" t="s">
        <v>1518</v>
      </c>
      <c r="B487" t="s">
        <v>1519</v>
      </c>
      <c r="C487" t="s">
        <v>8</v>
      </c>
      <c r="D487" t="s">
        <v>77</v>
      </c>
      <c r="E487" t="s">
        <v>1103</v>
      </c>
      <c r="F487" t="s">
        <v>1103</v>
      </c>
    </row>
    <row r="488" spans="1:6" x14ac:dyDescent="0.25">
      <c r="A488" t="s">
        <v>1520</v>
      </c>
      <c r="B488" t="s">
        <v>1521</v>
      </c>
      <c r="C488" t="s">
        <v>29</v>
      </c>
      <c r="D488" t="s">
        <v>50</v>
      </c>
      <c r="E488" t="s">
        <v>135</v>
      </c>
      <c r="F488" t="s">
        <v>1522</v>
      </c>
    </row>
    <row r="489" spans="1:6" x14ac:dyDescent="0.25">
      <c r="A489" t="s">
        <v>1523</v>
      </c>
      <c r="B489" t="s">
        <v>1524</v>
      </c>
      <c r="C489" t="s">
        <v>29</v>
      </c>
      <c r="D489" t="s">
        <v>34</v>
      </c>
      <c r="E489" t="s">
        <v>617</v>
      </c>
      <c r="F489" t="s">
        <v>1525</v>
      </c>
    </row>
    <row r="490" spans="1:6" x14ac:dyDescent="0.25">
      <c r="A490" t="s">
        <v>1526</v>
      </c>
      <c r="B490" t="s">
        <v>1527</v>
      </c>
      <c r="C490" t="s">
        <v>29</v>
      </c>
      <c r="D490" t="s">
        <v>34</v>
      </c>
      <c r="E490" t="s">
        <v>278</v>
      </c>
      <c r="F490" t="s">
        <v>1528</v>
      </c>
    </row>
    <row r="491" spans="1:6" x14ac:dyDescent="0.25">
      <c r="A491" t="s">
        <v>1529</v>
      </c>
      <c r="B491" t="s">
        <v>1530</v>
      </c>
      <c r="C491" t="s">
        <v>19</v>
      </c>
      <c r="D491" t="s">
        <v>24</v>
      </c>
      <c r="E491" t="s">
        <v>303</v>
      </c>
      <c r="F491" t="s">
        <v>1531</v>
      </c>
    </row>
    <row r="492" spans="1:6" x14ac:dyDescent="0.25">
      <c r="A492" t="s">
        <v>1532</v>
      </c>
      <c r="B492" t="s">
        <v>1533</v>
      </c>
      <c r="C492" t="s">
        <v>29</v>
      </c>
      <c r="D492" t="s">
        <v>24</v>
      </c>
      <c r="E492" t="s">
        <v>621</v>
      </c>
      <c r="F492" t="s">
        <v>1534</v>
      </c>
    </row>
    <row r="493" spans="1:6" x14ac:dyDescent="0.25">
      <c r="A493" t="s">
        <v>1535</v>
      </c>
      <c r="B493" t="s">
        <v>1536</v>
      </c>
      <c r="C493" t="s">
        <v>29</v>
      </c>
      <c r="D493" t="s">
        <v>34</v>
      </c>
      <c r="E493" t="s">
        <v>125</v>
      </c>
      <c r="F493" t="s">
        <v>1537</v>
      </c>
    </row>
    <row r="494" spans="1:6" x14ac:dyDescent="0.25">
      <c r="A494" t="s">
        <v>1538</v>
      </c>
      <c r="B494" t="s">
        <v>1539</v>
      </c>
      <c r="C494" t="s">
        <v>29</v>
      </c>
      <c r="D494" t="s">
        <v>14</v>
      </c>
      <c r="E494" t="s">
        <v>30</v>
      </c>
      <c r="F494" t="s">
        <v>1540</v>
      </c>
    </row>
    <row r="495" spans="1:6" x14ac:dyDescent="0.25">
      <c r="A495" t="s">
        <v>1541</v>
      </c>
      <c r="B495" t="s">
        <v>1542</v>
      </c>
      <c r="C495" t="s">
        <v>29</v>
      </c>
      <c r="D495" t="s">
        <v>34</v>
      </c>
      <c r="E495" t="s">
        <v>278</v>
      </c>
      <c r="F495" t="s">
        <v>1543</v>
      </c>
    </row>
    <row r="496" spans="1:6" x14ac:dyDescent="0.25">
      <c r="A496" t="s">
        <v>1544</v>
      </c>
      <c r="B496" t="s">
        <v>1545</v>
      </c>
      <c r="C496" t="s">
        <v>29</v>
      </c>
      <c r="D496" t="s">
        <v>34</v>
      </c>
      <c r="E496" t="s">
        <v>617</v>
      </c>
      <c r="F496" t="s">
        <v>1546</v>
      </c>
    </row>
    <row r="497" spans="1:6" x14ac:dyDescent="0.25">
      <c r="A497" t="s">
        <v>1547</v>
      </c>
      <c r="B497" t="s">
        <v>1548</v>
      </c>
      <c r="C497" t="s">
        <v>19</v>
      </c>
      <c r="D497" t="s">
        <v>168</v>
      </c>
      <c r="E497" t="s">
        <v>254</v>
      </c>
      <c r="F497" t="s">
        <v>1549</v>
      </c>
    </row>
    <row r="498" spans="1:6" x14ac:dyDescent="0.25">
      <c r="A498" t="s">
        <v>1550</v>
      </c>
      <c r="B498" t="s">
        <v>1551</v>
      </c>
      <c r="C498" t="s">
        <v>8</v>
      </c>
      <c r="D498" t="s">
        <v>34</v>
      </c>
      <c r="E498" t="s">
        <v>110</v>
      </c>
      <c r="F498" t="s">
        <v>1552</v>
      </c>
    </row>
    <row r="499" spans="1:6" x14ac:dyDescent="0.25">
      <c r="A499" t="s">
        <v>1553</v>
      </c>
      <c r="B499" t="s">
        <v>1554</v>
      </c>
      <c r="C499" t="s">
        <v>8</v>
      </c>
      <c r="D499" t="s">
        <v>34</v>
      </c>
      <c r="E499" t="s">
        <v>152</v>
      </c>
      <c r="F499" t="s">
        <v>152</v>
      </c>
    </row>
    <row r="500" spans="1:6" x14ac:dyDescent="0.25">
      <c r="A500" t="s">
        <v>1555</v>
      </c>
      <c r="B500" t="s">
        <v>1556</v>
      </c>
      <c r="C500" t="s">
        <v>29</v>
      </c>
      <c r="D500" t="s">
        <v>50</v>
      </c>
      <c r="E500" t="s">
        <v>135</v>
      </c>
      <c r="F500" t="s">
        <v>1557</v>
      </c>
    </row>
    <row r="501" spans="1:6" x14ac:dyDescent="0.25">
      <c r="A501" t="s">
        <v>1558</v>
      </c>
      <c r="B501" t="s">
        <v>1559</v>
      </c>
      <c r="C501" t="s">
        <v>29</v>
      </c>
      <c r="D501" t="s">
        <v>77</v>
      </c>
      <c r="E501" t="s">
        <v>177</v>
      </c>
      <c r="F501" t="s">
        <v>1560</v>
      </c>
    </row>
    <row r="502" spans="1:6" x14ac:dyDescent="0.25">
      <c r="A502" t="s">
        <v>1561</v>
      </c>
      <c r="B502" t="s">
        <v>1562</v>
      </c>
      <c r="C502" t="s">
        <v>29</v>
      </c>
      <c r="D502" t="s">
        <v>168</v>
      </c>
      <c r="E502" t="s">
        <v>254</v>
      </c>
      <c r="F502" t="s">
        <v>1563</v>
      </c>
    </row>
    <row r="503" spans="1:6" x14ac:dyDescent="0.25">
      <c r="A503" t="s">
        <v>1564</v>
      </c>
      <c r="B503" t="s">
        <v>1565</v>
      </c>
      <c r="C503" t="s">
        <v>8</v>
      </c>
      <c r="D503" t="s">
        <v>168</v>
      </c>
      <c r="E503" t="s">
        <v>588</v>
      </c>
      <c r="F503" t="s">
        <v>1566</v>
      </c>
    </row>
    <row r="504" spans="1:6" x14ac:dyDescent="0.25">
      <c r="A504" t="s">
        <v>1567</v>
      </c>
      <c r="B504" t="s">
        <v>1568</v>
      </c>
      <c r="C504" t="s">
        <v>8</v>
      </c>
      <c r="D504" t="s">
        <v>14</v>
      </c>
      <c r="E504" t="s">
        <v>1318</v>
      </c>
      <c r="F504" t="s">
        <v>1569</v>
      </c>
    </row>
    <row r="505" spans="1:6" x14ac:dyDescent="0.25">
      <c r="A505" t="s">
        <v>1570</v>
      </c>
      <c r="B505" t="s">
        <v>1571</v>
      </c>
      <c r="C505" t="s">
        <v>19</v>
      </c>
      <c r="D505" t="s">
        <v>24</v>
      </c>
      <c r="E505" t="s">
        <v>209</v>
      </c>
      <c r="F505" t="s">
        <v>1572</v>
      </c>
    </row>
    <row r="506" spans="1:6" x14ac:dyDescent="0.25">
      <c r="A506" t="s">
        <v>1573</v>
      </c>
      <c r="B506" t="s">
        <v>1574</v>
      </c>
      <c r="C506" t="s">
        <v>29</v>
      </c>
      <c r="D506" t="s">
        <v>34</v>
      </c>
      <c r="E506" t="s">
        <v>188</v>
      </c>
      <c r="F506" t="s">
        <v>1575</v>
      </c>
    </row>
    <row r="507" spans="1:6" x14ac:dyDescent="0.25">
      <c r="A507" t="s">
        <v>1576</v>
      </c>
      <c r="B507" t="s">
        <v>1577</v>
      </c>
      <c r="C507" t="s">
        <v>8</v>
      </c>
      <c r="D507" t="s">
        <v>50</v>
      </c>
      <c r="E507" t="s">
        <v>55</v>
      </c>
      <c r="F507" t="s">
        <v>1578</v>
      </c>
    </row>
    <row r="508" spans="1:6" x14ac:dyDescent="0.25">
      <c r="A508" t="s">
        <v>1579</v>
      </c>
      <c r="B508" t="s">
        <v>1580</v>
      </c>
      <c r="C508" t="s">
        <v>29</v>
      </c>
      <c r="D508" t="s">
        <v>168</v>
      </c>
      <c r="E508" t="s">
        <v>536</v>
      </c>
      <c r="F508" t="s">
        <v>1581</v>
      </c>
    </row>
    <row r="509" spans="1:6" x14ac:dyDescent="0.25">
      <c r="A509" t="s">
        <v>1582</v>
      </c>
      <c r="B509" t="s">
        <v>1583</v>
      </c>
      <c r="C509" t="s">
        <v>29</v>
      </c>
      <c r="D509" t="s">
        <v>50</v>
      </c>
      <c r="E509" t="s">
        <v>121</v>
      </c>
      <c r="F509" t="s">
        <v>1584</v>
      </c>
    </row>
    <row r="510" spans="1:6" x14ac:dyDescent="0.25">
      <c r="A510" t="s">
        <v>1585</v>
      </c>
      <c r="B510" t="s">
        <v>1586</v>
      </c>
      <c r="C510" t="s">
        <v>19</v>
      </c>
      <c r="D510" t="s">
        <v>14</v>
      </c>
      <c r="E510" t="s">
        <v>1054</v>
      </c>
      <c r="F510" t="s">
        <v>1587</v>
      </c>
    </row>
    <row r="511" spans="1:6" x14ac:dyDescent="0.25">
      <c r="A511" t="s">
        <v>1588</v>
      </c>
      <c r="B511" t="s">
        <v>1589</v>
      </c>
      <c r="C511" t="s">
        <v>19</v>
      </c>
      <c r="D511" t="s">
        <v>168</v>
      </c>
      <c r="E511" t="s">
        <v>536</v>
      </c>
      <c r="F511" t="s">
        <v>1590</v>
      </c>
    </row>
    <row r="512" spans="1:6" x14ac:dyDescent="0.25">
      <c r="A512" t="s">
        <v>1591</v>
      </c>
      <c r="B512" t="s">
        <v>1592</v>
      </c>
      <c r="C512" t="s">
        <v>29</v>
      </c>
      <c r="D512" t="s">
        <v>24</v>
      </c>
      <c r="E512" t="s">
        <v>377</v>
      </c>
      <c r="F512" t="s">
        <v>1593</v>
      </c>
    </row>
    <row r="513" spans="1:6" x14ac:dyDescent="0.25">
      <c r="A513" t="s">
        <v>1594</v>
      </c>
      <c r="B513" t="s">
        <v>1595</v>
      </c>
      <c r="C513" t="s">
        <v>29</v>
      </c>
      <c r="D513" t="s">
        <v>34</v>
      </c>
      <c r="E513" t="s">
        <v>282</v>
      </c>
      <c r="F513" t="s">
        <v>1596</v>
      </c>
    </row>
    <row r="514" spans="1:6" x14ac:dyDescent="0.25">
      <c r="A514" t="s">
        <v>1597</v>
      </c>
      <c r="B514" t="s">
        <v>1598</v>
      </c>
      <c r="C514" t="s">
        <v>29</v>
      </c>
      <c r="D514" t="s">
        <v>50</v>
      </c>
      <c r="E514" t="s">
        <v>135</v>
      </c>
      <c r="F514" t="s">
        <v>1599</v>
      </c>
    </row>
    <row r="515" spans="1:6" x14ac:dyDescent="0.25">
      <c r="A515" t="s">
        <v>1600</v>
      </c>
      <c r="B515" t="s">
        <v>1601</v>
      </c>
      <c r="C515" t="s">
        <v>29</v>
      </c>
      <c r="D515" t="s">
        <v>14</v>
      </c>
      <c r="E515" t="s">
        <v>1318</v>
      </c>
      <c r="F515" t="s">
        <v>1602</v>
      </c>
    </row>
    <row r="516" spans="1:6" x14ac:dyDescent="0.25">
      <c r="A516" t="s">
        <v>1603</v>
      </c>
      <c r="B516" t="s">
        <v>1604</v>
      </c>
      <c r="C516" t="s">
        <v>8</v>
      </c>
      <c r="D516" t="s">
        <v>34</v>
      </c>
      <c r="E516" t="s">
        <v>47</v>
      </c>
      <c r="F516" t="s">
        <v>47</v>
      </c>
    </row>
    <row r="517" spans="1:6" x14ac:dyDescent="0.25">
      <c r="A517" t="s">
        <v>1605</v>
      </c>
      <c r="B517" t="s">
        <v>1606</v>
      </c>
      <c r="C517" t="s">
        <v>29</v>
      </c>
      <c r="D517" t="s">
        <v>14</v>
      </c>
      <c r="E517" t="s">
        <v>86</v>
      </c>
      <c r="F517" t="s">
        <v>1607</v>
      </c>
    </row>
    <row r="518" spans="1:6" x14ac:dyDescent="0.25">
      <c r="A518" t="s">
        <v>1608</v>
      </c>
      <c r="B518" t="s">
        <v>1609</v>
      </c>
      <c r="C518" t="s">
        <v>19</v>
      </c>
      <c r="D518" t="s">
        <v>14</v>
      </c>
      <c r="E518" t="s">
        <v>86</v>
      </c>
      <c r="F518" t="s">
        <v>1610</v>
      </c>
    </row>
    <row r="519" spans="1:6" x14ac:dyDescent="0.25">
      <c r="A519" t="s">
        <v>1611</v>
      </c>
      <c r="B519" t="s">
        <v>1612</v>
      </c>
      <c r="C519" t="s">
        <v>8</v>
      </c>
      <c r="D519" t="s">
        <v>168</v>
      </c>
      <c r="E519" t="s">
        <v>299</v>
      </c>
      <c r="F519" t="s">
        <v>1613</v>
      </c>
    </row>
    <row r="520" spans="1:6" x14ac:dyDescent="0.25">
      <c r="A520" t="s">
        <v>1614</v>
      </c>
      <c r="B520" t="s">
        <v>1615</v>
      </c>
      <c r="C520" t="s">
        <v>8</v>
      </c>
      <c r="D520" t="s">
        <v>9</v>
      </c>
      <c r="E520" t="s">
        <v>1616</v>
      </c>
      <c r="F520" t="s">
        <v>250</v>
      </c>
    </row>
    <row r="521" spans="1:6" x14ac:dyDescent="0.25">
      <c r="A521" t="s">
        <v>1617</v>
      </c>
      <c r="B521" t="s">
        <v>1618</v>
      </c>
      <c r="C521" t="s">
        <v>29</v>
      </c>
      <c r="D521" t="s">
        <v>14</v>
      </c>
      <c r="E521" t="s">
        <v>59</v>
      </c>
      <c r="F521" t="s">
        <v>1619</v>
      </c>
    </row>
    <row r="522" spans="1:6" x14ac:dyDescent="0.25">
      <c r="A522" t="s">
        <v>1620</v>
      </c>
      <c r="B522" t="s">
        <v>1621</v>
      </c>
      <c r="C522" t="s">
        <v>8</v>
      </c>
      <c r="D522" t="s">
        <v>50</v>
      </c>
      <c r="E522" t="s">
        <v>121</v>
      </c>
      <c r="F522" t="s">
        <v>1622</v>
      </c>
    </row>
    <row r="523" spans="1:6" x14ac:dyDescent="0.25">
      <c r="A523" t="s">
        <v>1623</v>
      </c>
      <c r="B523" t="s">
        <v>1624</v>
      </c>
      <c r="C523" t="s">
        <v>29</v>
      </c>
      <c r="D523" t="s">
        <v>50</v>
      </c>
      <c r="E523" t="s">
        <v>51</v>
      </c>
      <c r="F523" t="s">
        <v>1625</v>
      </c>
    </row>
    <row r="524" spans="1:6" x14ac:dyDescent="0.25">
      <c r="A524" t="s">
        <v>1626</v>
      </c>
      <c r="B524" t="s">
        <v>1627</v>
      </c>
      <c r="C524" t="s">
        <v>29</v>
      </c>
      <c r="D524" t="s">
        <v>34</v>
      </c>
      <c r="E524" t="s">
        <v>292</v>
      </c>
      <c r="F524" t="s">
        <v>1628</v>
      </c>
    </row>
    <row r="525" spans="1:6" x14ac:dyDescent="0.25">
      <c r="A525" t="s">
        <v>1629</v>
      </c>
      <c r="B525" t="s">
        <v>1630</v>
      </c>
      <c r="C525" t="s">
        <v>29</v>
      </c>
      <c r="D525" t="s">
        <v>24</v>
      </c>
      <c r="E525" t="s">
        <v>100</v>
      </c>
      <c r="F525" t="s">
        <v>1631</v>
      </c>
    </row>
    <row r="526" spans="1:6" x14ac:dyDescent="0.25">
      <c r="A526" t="s">
        <v>1632</v>
      </c>
      <c r="B526" t="s">
        <v>1633</v>
      </c>
      <c r="C526" t="s">
        <v>19</v>
      </c>
      <c r="D526" t="s">
        <v>34</v>
      </c>
      <c r="E526" t="s">
        <v>35</v>
      </c>
      <c r="F526" t="s">
        <v>1634</v>
      </c>
    </row>
    <row r="527" spans="1:6" x14ac:dyDescent="0.25">
      <c r="A527" t="s">
        <v>1635</v>
      </c>
      <c r="B527" t="s">
        <v>1636</v>
      </c>
      <c r="C527" t="s">
        <v>29</v>
      </c>
      <c r="D527" t="s">
        <v>34</v>
      </c>
      <c r="E527" t="s">
        <v>461</v>
      </c>
      <c r="F527" t="s">
        <v>1637</v>
      </c>
    </row>
    <row r="528" spans="1:6" x14ac:dyDescent="0.25">
      <c r="A528" t="s">
        <v>1638</v>
      </c>
      <c r="B528" t="s">
        <v>1639</v>
      </c>
      <c r="C528" t="s">
        <v>29</v>
      </c>
      <c r="D528" t="s">
        <v>9</v>
      </c>
      <c r="E528" t="s">
        <v>502</v>
      </c>
      <c r="F528" t="s">
        <v>1640</v>
      </c>
    </row>
    <row r="529" spans="1:6" x14ac:dyDescent="0.25">
      <c r="A529" t="s">
        <v>1641</v>
      </c>
      <c r="B529" t="s">
        <v>1642</v>
      </c>
      <c r="C529" t="s">
        <v>29</v>
      </c>
      <c r="D529" t="s">
        <v>34</v>
      </c>
      <c r="E529" t="s">
        <v>152</v>
      </c>
      <c r="F529" t="s">
        <v>1643</v>
      </c>
    </row>
    <row r="530" spans="1:6" x14ac:dyDescent="0.25">
      <c r="A530" t="s">
        <v>1644</v>
      </c>
      <c r="B530" t="s">
        <v>1645</v>
      </c>
      <c r="C530" t="s">
        <v>19</v>
      </c>
      <c r="D530" t="s">
        <v>14</v>
      </c>
      <c r="E530" t="s">
        <v>307</v>
      </c>
      <c r="F530" t="s">
        <v>1646</v>
      </c>
    </row>
    <row r="531" spans="1:6" x14ac:dyDescent="0.25">
      <c r="A531" t="s">
        <v>1647</v>
      </c>
      <c r="B531" t="s">
        <v>1648</v>
      </c>
      <c r="C531" t="s">
        <v>29</v>
      </c>
      <c r="D531" t="s">
        <v>34</v>
      </c>
      <c r="E531" t="s">
        <v>226</v>
      </c>
      <c r="F531" t="s">
        <v>1649</v>
      </c>
    </row>
    <row r="532" spans="1:6" x14ac:dyDescent="0.25">
      <c r="A532" t="s">
        <v>1650</v>
      </c>
      <c r="B532" t="s">
        <v>1651</v>
      </c>
      <c r="C532" t="s">
        <v>8</v>
      </c>
      <c r="D532" t="s">
        <v>34</v>
      </c>
      <c r="E532" t="s">
        <v>333</v>
      </c>
      <c r="F532" t="s">
        <v>1652</v>
      </c>
    </row>
    <row r="533" spans="1:6" x14ac:dyDescent="0.25">
      <c r="A533" t="s">
        <v>1653</v>
      </c>
      <c r="B533" t="s">
        <v>1654</v>
      </c>
      <c r="C533" t="s">
        <v>19</v>
      </c>
      <c r="D533" t="s">
        <v>34</v>
      </c>
      <c r="E533" t="s">
        <v>430</v>
      </c>
      <c r="F533" t="s">
        <v>430</v>
      </c>
    </row>
    <row r="534" spans="1:6" x14ac:dyDescent="0.25">
      <c r="A534" t="s">
        <v>1655</v>
      </c>
      <c r="B534" t="s">
        <v>1656</v>
      </c>
      <c r="C534" t="s">
        <v>19</v>
      </c>
      <c r="D534" t="s">
        <v>34</v>
      </c>
      <c r="E534" t="s">
        <v>261</v>
      </c>
      <c r="F534" t="s">
        <v>1657</v>
      </c>
    </row>
    <row r="535" spans="1:6" x14ac:dyDescent="0.25">
      <c r="A535" t="s">
        <v>1658</v>
      </c>
      <c r="B535" t="s">
        <v>1659</v>
      </c>
      <c r="C535" t="s">
        <v>29</v>
      </c>
      <c r="D535" t="s">
        <v>77</v>
      </c>
      <c r="E535" t="s">
        <v>491</v>
      </c>
      <c r="F535" t="s">
        <v>1660</v>
      </c>
    </row>
    <row r="536" spans="1:6" x14ac:dyDescent="0.25">
      <c r="A536" t="s">
        <v>1661</v>
      </c>
      <c r="B536" t="s">
        <v>1662</v>
      </c>
      <c r="C536" t="s">
        <v>29</v>
      </c>
      <c r="D536" t="s">
        <v>24</v>
      </c>
      <c r="E536" t="s">
        <v>209</v>
      </c>
      <c r="F536" t="s">
        <v>1663</v>
      </c>
    </row>
    <row r="537" spans="1:6" x14ac:dyDescent="0.25">
      <c r="A537" t="s">
        <v>1664</v>
      </c>
      <c r="B537" t="s">
        <v>1665</v>
      </c>
      <c r="C537" t="s">
        <v>29</v>
      </c>
      <c r="D537" t="s">
        <v>34</v>
      </c>
      <c r="E537" t="s">
        <v>265</v>
      </c>
      <c r="F537" t="s">
        <v>1666</v>
      </c>
    </row>
    <row r="538" spans="1:6" x14ac:dyDescent="0.25">
      <c r="A538" t="s">
        <v>1667</v>
      </c>
      <c r="B538" t="s">
        <v>1668</v>
      </c>
      <c r="C538" t="s">
        <v>29</v>
      </c>
      <c r="D538" t="s">
        <v>168</v>
      </c>
      <c r="E538" t="s">
        <v>254</v>
      </c>
      <c r="F538" t="s">
        <v>1669</v>
      </c>
    </row>
    <row r="539" spans="1:6" x14ac:dyDescent="0.25">
      <c r="A539" t="s">
        <v>1670</v>
      </c>
      <c r="B539" t="s">
        <v>1671</v>
      </c>
      <c r="C539" t="s">
        <v>29</v>
      </c>
      <c r="D539" t="s">
        <v>9</v>
      </c>
      <c r="E539" t="s">
        <v>43</v>
      </c>
      <c r="F539" t="s">
        <v>1672</v>
      </c>
    </row>
    <row r="540" spans="1:6" x14ac:dyDescent="0.25">
      <c r="A540" t="s">
        <v>1673</v>
      </c>
      <c r="B540" t="s">
        <v>1674</v>
      </c>
      <c r="C540" t="s">
        <v>8</v>
      </c>
      <c r="D540" t="s">
        <v>77</v>
      </c>
      <c r="E540" t="s">
        <v>82</v>
      </c>
      <c r="F540" t="s">
        <v>1675</v>
      </c>
    </row>
    <row r="541" spans="1:6" x14ac:dyDescent="0.25">
      <c r="A541" t="s">
        <v>1676</v>
      </c>
      <c r="B541" t="s">
        <v>1677</v>
      </c>
      <c r="C541" t="s">
        <v>29</v>
      </c>
      <c r="D541" t="s">
        <v>14</v>
      </c>
      <c r="E541" t="s">
        <v>30</v>
      </c>
      <c r="F541" t="s">
        <v>1678</v>
      </c>
    </row>
    <row r="542" spans="1:6" x14ac:dyDescent="0.25">
      <c r="A542" t="s">
        <v>1679</v>
      </c>
      <c r="B542" t="s">
        <v>1680</v>
      </c>
      <c r="C542" t="s">
        <v>29</v>
      </c>
      <c r="D542" t="s">
        <v>24</v>
      </c>
      <c r="E542" t="s">
        <v>233</v>
      </c>
      <c r="F542" t="s">
        <v>1681</v>
      </c>
    </row>
    <row r="543" spans="1:6" x14ac:dyDescent="0.25">
      <c r="A543" t="s">
        <v>1682</v>
      </c>
      <c r="B543" t="s">
        <v>1683</v>
      </c>
      <c r="C543" t="s">
        <v>8</v>
      </c>
      <c r="D543" t="s">
        <v>14</v>
      </c>
      <c r="E543" t="s">
        <v>69</v>
      </c>
      <c r="F543" t="s">
        <v>1684</v>
      </c>
    </row>
    <row r="544" spans="1:6" x14ac:dyDescent="0.25">
      <c r="A544" t="s">
        <v>1685</v>
      </c>
      <c r="B544" t="s">
        <v>1686</v>
      </c>
      <c r="C544" t="s">
        <v>19</v>
      </c>
      <c r="D544" t="s">
        <v>24</v>
      </c>
      <c r="E544" t="s">
        <v>25</v>
      </c>
      <c r="F544" t="s">
        <v>1687</v>
      </c>
    </row>
    <row r="545" spans="1:6" x14ac:dyDescent="0.25">
      <c r="A545" t="s">
        <v>1688</v>
      </c>
      <c r="B545" t="s">
        <v>1689</v>
      </c>
      <c r="C545" t="s">
        <v>8</v>
      </c>
      <c r="D545" t="s">
        <v>34</v>
      </c>
      <c r="E545" t="s">
        <v>402</v>
      </c>
      <c r="F545" t="s">
        <v>1690</v>
      </c>
    </row>
    <row r="546" spans="1:6" x14ac:dyDescent="0.25">
      <c r="A546" t="s">
        <v>1691</v>
      </c>
      <c r="B546" t="s">
        <v>1692</v>
      </c>
      <c r="C546" t="s">
        <v>19</v>
      </c>
      <c r="D546" t="s">
        <v>14</v>
      </c>
      <c r="E546" t="s">
        <v>59</v>
      </c>
      <c r="F546" t="s">
        <v>1693</v>
      </c>
    </row>
    <row r="547" spans="1:6" x14ac:dyDescent="0.25">
      <c r="A547" t="s">
        <v>1694</v>
      </c>
      <c r="B547" t="s">
        <v>1695</v>
      </c>
      <c r="C547" t="s">
        <v>19</v>
      </c>
      <c r="D547" t="s">
        <v>24</v>
      </c>
      <c r="E547" t="s">
        <v>209</v>
      </c>
      <c r="F547" t="s">
        <v>1696</v>
      </c>
    </row>
    <row r="548" spans="1:6" x14ac:dyDescent="0.25">
      <c r="A548" t="s">
        <v>1697</v>
      </c>
      <c r="B548" t="s">
        <v>1698</v>
      </c>
      <c r="C548" t="s">
        <v>29</v>
      </c>
      <c r="D548" t="s">
        <v>24</v>
      </c>
      <c r="E548" t="s">
        <v>621</v>
      </c>
      <c r="F548" t="s">
        <v>1699</v>
      </c>
    </row>
    <row r="549" spans="1:6" x14ac:dyDescent="0.25">
      <c r="A549" t="s">
        <v>1700</v>
      </c>
      <c r="B549" t="s">
        <v>1701</v>
      </c>
      <c r="C549" t="s">
        <v>29</v>
      </c>
      <c r="D549" t="s">
        <v>34</v>
      </c>
      <c r="E549" t="s">
        <v>282</v>
      </c>
      <c r="F549" t="s">
        <v>1702</v>
      </c>
    </row>
    <row r="550" spans="1:6" x14ac:dyDescent="0.25">
      <c r="A550" t="s">
        <v>1703</v>
      </c>
      <c r="B550" t="s">
        <v>1704</v>
      </c>
      <c r="C550" t="s">
        <v>8</v>
      </c>
      <c r="D550" t="s">
        <v>24</v>
      </c>
      <c r="E550" t="s">
        <v>303</v>
      </c>
      <c r="F550" t="s">
        <v>1705</v>
      </c>
    </row>
    <row r="551" spans="1:6" x14ac:dyDescent="0.25">
      <c r="A551" t="s">
        <v>1706</v>
      </c>
      <c r="B551" t="s">
        <v>1707</v>
      </c>
      <c r="C551" t="s">
        <v>29</v>
      </c>
      <c r="D551" t="s">
        <v>50</v>
      </c>
      <c r="E551" t="s">
        <v>135</v>
      </c>
      <c r="F551" t="s">
        <v>1708</v>
      </c>
    </row>
    <row r="552" spans="1:6" x14ac:dyDescent="0.25">
      <c r="A552" t="s">
        <v>1709</v>
      </c>
      <c r="B552" t="s">
        <v>1710</v>
      </c>
      <c r="C552" t="s">
        <v>29</v>
      </c>
      <c r="D552" t="s">
        <v>168</v>
      </c>
      <c r="E552" t="s">
        <v>195</v>
      </c>
      <c r="F552" t="s">
        <v>1711</v>
      </c>
    </row>
    <row r="553" spans="1:6" x14ac:dyDescent="0.25">
      <c r="A553" t="s">
        <v>1712</v>
      </c>
      <c r="B553" t="s">
        <v>1713</v>
      </c>
      <c r="C553" t="s">
        <v>29</v>
      </c>
      <c r="D553" t="s">
        <v>9</v>
      </c>
      <c r="E553" t="s">
        <v>10</v>
      </c>
      <c r="F553" t="s">
        <v>1714</v>
      </c>
    </row>
    <row r="554" spans="1:6" x14ac:dyDescent="0.25">
      <c r="A554" t="s">
        <v>1715</v>
      </c>
      <c r="B554" t="s">
        <v>1716</v>
      </c>
      <c r="C554" t="s">
        <v>29</v>
      </c>
      <c r="D554" t="s">
        <v>77</v>
      </c>
      <c r="E554" t="s">
        <v>177</v>
      </c>
      <c r="F554" t="s">
        <v>1717</v>
      </c>
    </row>
    <row r="555" spans="1:6" x14ac:dyDescent="0.25">
      <c r="A555" t="s">
        <v>1718</v>
      </c>
      <c r="B555" t="s">
        <v>1719</v>
      </c>
      <c r="C555" t="s">
        <v>29</v>
      </c>
      <c r="D555" t="s">
        <v>14</v>
      </c>
      <c r="E555" t="s">
        <v>307</v>
      </c>
      <c r="F555" t="s">
        <v>1720</v>
      </c>
    </row>
    <row r="556" spans="1:6" x14ac:dyDescent="0.25">
      <c r="A556" t="s">
        <v>1721</v>
      </c>
      <c r="B556" t="s">
        <v>1722</v>
      </c>
      <c r="C556" t="s">
        <v>29</v>
      </c>
      <c r="D556" t="s">
        <v>24</v>
      </c>
      <c r="E556" t="s">
        <v>209</v>
      </c>
      <c r="F556" t="s">
        <v>1723</v>
      </c>
    </row>
    <row r="557" spans="1:6" x14ac:dyDescent="0.25">
      <c r="A557" t="s">
        <v>1724</v>
      </c>
      <c r="B557" t="s">
        <v>1725</v>
      </c>
      <c r="C557" t="s">
        <v>8</v>
      </c>
      <c r="D557" t="s">
        <v>34</v>
      </c>
      <c r="E557" t="s">
        <v>461</v>
      </c>
      <c r="F557" t="s">
        <v>1726</v>
      </c>
    </row>
    <row r="558" spans="1:6" x14ac:dyDescent="0.25">
      <c r="A558" t="s">
        <v>1727</v>
      </c>
      <c r="B558" t="s">
        <v>1728</v>
      </c>
      <c r="C558" t="s">
        <v>29</v>
      </c>
      <c r="D558" t="s">
        <v>9</v>
      </c>
      <c r="E558" t="s">
        <v>502</v>
      </c>
      <c r="F558" t="s">
        <v>1729</v>
      </c>
    </row>
    <row r="559" spans="1:6" x14ac:dyDescent="0.25">
      <c r="A559" t="s">
        <v>1730</v>
      </c>
      <c r="B559" t="s">
        <v>1731</v>
      </c>
      <c r="C559" t="s">
        <v>29</v>
      </c>
      <c r="D559" t="s">
        <v>50</v>
      </c>
      <c r="E559" t="s">
        <v>121</v>
      </c>
      <c r="F559" t="s">
        <v>1732</v>
      </c>
    </row>
    <row r="560" spans="1:6" x14ac:dyDescent="0.25">
      <c r="A560" t="s">
        <v>1733</v>
      </c>
      <c r="B560" t="s">
        <v>1734</v>
      </c>
      <c r="C560" t="s">
        <v>8</v>
      </c>
      <c r="D560" t="s">
        <v>34</v>
      </c>
      <c r="E560" t="s">
        <v>47</v>
      </c>
      <c r="F560" t="s">
        <v>1735</v>
      </c>
    </row>
    <row r="561" spans="1:6" x14ac:dyDescent="0.25">
      <c r="A561" t="s">
        <v>1736</v>
      </c>
      <c r="B561" t="s">
        <v>1737</v>
      </c>
      <c r="C561" t="s">
        <v>19</v>
      </c>
      <c r="D561" t="s">
        <v>24</v>
      </c>
      <c r="E561" t="s">
        <v>377</v>
      </c>
      <c r="F561" t="s">
        <v>1738</v>
      </c>
    </row>
    <row r="562" spans="1:6" x14ac:dyDescent="0.25">
      <c r="A562" t="s">
        <v>1739</v>
      </c>
      <c r="B562" t="s">
        <v>1740</v>
      </c>
      <c r="C562" t="s">
        <v>29</v>
      </c>
      <c r="D562" t="s">
        <v>77</v>
      </c>
      <c r="E562" t="s">
        <v>491</v>
      </c>
      <c r="F562" t="s">
        <v>1741</v>
      </c>
    </row>
    <row r="563" spans="1:6" x14ac:dyDescent="0.25">
      <c r="A563" t="s">
        <v>1742</v>
      </c>
      <c r="B563" t="s">
        <v>1743</v>
      </c>
      <c r="C563" t="s">
        <v>29</v>
      </c>
      <c r="D563" t="s">
        <v>24</v>
      </c>
      <c r="E563" t="s">
        <v>209</v>
      </c>
      <c r="F563" t="s">
        <v>1744</v>
      </c>
    </row>
    <row r="564" spans="1:6" x14ac:dyDescent="0.25">
      <c r="A564" t="s">
        <v>1745</v>
      </c>
      <c r="B564" t="s">
        <v>1746</v>
      </c>
      <c r="C564" t="s">
        <v>29</v>
      </c>
      <c r="D564" t="s">
        <v>9</v>
      </c>
      <c r="E564" t="s">
        <v>43</v>
      </c>
      <c r="F564" t="s">
        <v>1747</v>
      </c>
    </row>
    <row r="565" spans="1:6" x14ac:dyDescent="0.25">
      <c r="A565" t="s">
        <v>1748</v>
      </c>
      <c r="B565" t="s">
        <v>1749</v>
      </c>
      <c r="C565" t="s">
        <v>29</v>
      </c>
      <c r="D565" t="s">
        <v>34</v>
      </c>
      <c r="E565" t="s">
        <v>402</v>
      </c>
      <c r="F565" t="s">
        <v>1750</v>
      </c>
    </row>
    <row r="566" spans="1:6" x14ac:dyDescent="0.25">
      <c r="A566" t="s">
        <v>1751</v>
      </c>
      <c r="B566" t="s">
        <v>1752</v>
      </c>
      <c r="C566" t="s">
        <v>8</v>
      </c>
      <c r="D566" t="s">
        <v>24</v>
      </c>
      <c r="E566" t="s">
        <v>621</v>
      </c>
      <c r="F566" t="s">
        <v>1753</v>
      </c>
    </row>
    <row r="567" spans="1:6" x14ac:dyDescent="0.25">
      <c r="A567" t="s">
        <v>1754</v>
      </c>
      <c r="B567" t="s">
        <v>1755</v>
      </c>
      <c r="C567" t="s">
        <v>8</v>
      </c>
      <c r="D567" t="s">
        <v>50</v>
      </c>
      <c r="E567" t="s">
        <v>51</v>
      </c>
      <c r="F567" t="s">
        <v>1756</v>
      </c>
    </row>
    <row r="568" spans="1:6" x14ac:dyDescent="0.25">
      <c r="A568" t="s">
        <v>1757</v>
      </c>
      <c r="B568" t="s">
        <v>1758</v>
      </c>
      <c r="C568" t="s">
        <v>29</v>
      </c>
      <c r="D568" t="s">
        <v>14</v>
      </c>
      <c r="E568" t="s">
        <v>59</v>
      </c>
      <c r="F568" t="s">
        <v>1759</v>
      </c>
    </row>
    <row r="569" spans="1:6" x14ac:dyDescent="0.25">
      <c r="A569" t="s">
        <v>1760</v>
      </c>
      <c r="B569" t="s">
        <v>1761</v>
      </c>
      <c r="C569" t="s">
        <v>29</v>
      </c>
      <c r="D569" t="s">
        <v>77</v>
      </c>
      <c r="E569" t="s">
        <v>82</v>
      </c>
      <c r="F569" t="s">
        <v>1762</v>
      </c>
    </row>
    <row r="570" spans="1:6" x14ac:dyDescent="0.25">
      <c r="A570" t="s">
        <v>1763</v>
      </c>
      <c r="B570" t="s">
        <v>1764</v>
      </c>
      <c r="C570" t="s">
        <v>29</v>
      </c>
      <c r="D570" t="s">
        <v>9</v>
      </c>
      <c r="E570" t="s">
        <v>43</v>
      </c>
      <c r="F570" t="s">
        <v>1765</v>
      </c>
    </row>
    <row r="571" spans="1:6" x14ac:dyDescent="0.25">
      <c r="A571" t="s">
        <v>1766</v>
      </c>
      <c r="B571" t="s">
        <v>1767</v>
      </c>
      <c r="C571" t="s">
        <v>29</v>
      </c>
      <c r="D571" t="s">
        <v>50</v>
      </c>
      <c r="E571" t="s">
        <v>51</v>
      </c>
      <c r="F571" t="s">
        <v>1768</v>
      </c>
    </row>
    <row r="572" spans="1:6" x14ac:dyDescent="0.25">
      <c r="A572" t="s">
        <v>1769</v>
      </c>
      <c r="B572" t="s">
        <v>1770</v>
      </c>
      <c r="C572" t="s">
        <v>29</v>
      </c>
      <c r="D572" t="s">
        <v>50</v>
      </c>
      <c r="E572" t="s">
        <v>748</v>
      </c>
      <c r="F572" t="s">
        <v>1771</v>
      </c>
    </row>
    <row r="573" spans="1:6" x14ac:dyDescent="0.25">
      <c r="A573" t="s">
        <v>1772</v>
      </c>
      <c r="B573" t="s">
        <v>1773</v>
      </c>
      <c r="C573" t="s">
        <v>19</v>
      </c>
      <c r="D573" t="s">
        <v>24</v>
      </c>
      <c r="E573" t="s">
        <v>209</v>
      </c>
      <c r="F573" t="s">
        <v>1774</v>
      </c>
    </row>
    <row r="574" spans="1:6" x14ac:dyDescent="0.25">
      <c r="A574" t="s">
        <v>1775</v>
      </c>
      <c r="B574" t="s">
        <v>1776</v>
      </c>
      <c r="C574" t="s">
        <v>29</v>
      </c>
      <c r="D574" t="s">
        <v>34</v>
      </c>
      <c r="E574" t="s">
        <v>265</v>
      </c>
      <c r="F574" t="s">
        <v>1777</v>
      </c>
    </row>
    <row r="575" spans="1:6" x14ac:dyDescent="0.25">
      <c r="A575" t="s">
        <v>1778</v>
      </c>
      <c r="B575" t="s">
        <v>1779</v>
      </c>
      <c r="C575" t="s">
        <v>29</v>
      </c>
      <c r="D575" t="s">
        <v>77</v>
      </c>
      <c r="E575" t="s">
        <v>82</v>
      </c>
      <c r="F575" t="s">
        <v>1780</v>
      </c>
    </row>
    <row r="576" spans="1:6" x14ac:dyDescent="0.25">
      <c r="A576" t="s">
        <v>1781</v>
      </c>
      <c r="B576" t="s">
        <v>1782</v>
      </c>
      <c r="C576" t="s">
        <v>29</v>
      </c>
      <c r="D576" t="s">
        <v>24</v>
      </c>
      <c r="E576" t="s">
        <v>233</v>
      </c>
      <c r="F576" t="s">
        <v>1783</v>
      </c>
    </row>
    <row r="577" spans="1:6" x14ac:dyDescent="0.25">
      <c r="A577" t="s">
        <v>1784</v>
      </c>
      <c r="B577" t="s">
        <v>1785</v>
      </c>
      <c r="C577" t="s">
        <v>29</v>
      </c>
      <c r="D577" t="s">
        <v>168</v>
      </c>
      <c r="E577" t="s">
        <v>181</v>
      </c>
      <c r="F577" t="s">
        <v>1786</v>
      </c>
    </row>
    <row r="578" spans="1:6" x14ac:dyDescent="0.25">
      <c r="A578" t="s">
        <v>1787</v>
      </c>
      <c r="B578" t="s">
        <v>1788</v>
      </c>
      <c r="C578" t="s">
        <v>29</v>
      </c>
      <c r="D578" t="s">
        <v>168</v>
      </c>
      <c r="E578" t="s">
        <v>299</v>
      </c>
      <c r="F578" t="s">
        <v>1789</v>
      </c>
    </row>
    <row r="579" spans="1:6" x14ac:dyDescent="0.25">
      <c r="A579" t="s">
        <v>1790</v>
      </c>
      <c r="B579" t="s">
        <v>1791</v>
      </c>
      <c r="C579" t="s">
        <v>19</v>
      </c>
      <c r="D579" t="s">
        <v>34</v>
      </c>
      <c r="E579" t="s">
        <v>278</v>
      </c>
      <c r="F579" t="s">
        <v>1792</v>
      </c>
    </row>
    <row r="580" spans="1:6" x14ac:dyDescent="0.25">
      <c r="A580" t="s">
        <v>1793</v>
      </c>
      <c r="B580" t="s">
        <v>1794</v>
      </c>
      <c r="C580" t="s">
        <v>29</v>
      </c>
      <c r="D580" t="s">
        <v>50</v>
      </c>
      <c r="E580" t="s">
        <v>114</v>
      </c>
      <c r="F580" t="s">
        <v>1795</v>
      </c>
    </row>
    <row r="581" spans="1:6" x14ac:dyDescent="0.25">
      <c r="A581" t="s">
        <v>1796</v>
      </c>
      <c r="B581" t="s">
        <v>1797</v>
      </c>
      <c r="C581" t="s">
        <v>29</v>
      </c>
      <c r="D581" t="s">
        <v>34</v>
      </c>
      <c r="E581" t="s">
        <v>498</v>
      </c>
      <c r="F581" t="s">
        <v>1798</v>
      </c>
    </row>
    <row r="582" spans="1:6" x14ac:dyDescent="0.25">
      <c r="A582" t="s">
        <v>1799</v>
      </c>
      <c r="B582" t="s">
        <v>1800</v>
      </c>
      <c r="C582" t="s">
        <v>19</v>
      </c>
      <c r="D582" t="s">
        <v>9</v>
      </c>
      <c r="E582" t="s">
        <v>20</v>
      </c>
      <c r="F582" t="s">
        <v>1801</v>
      </c>
    </row>
    <row r="583" spans="1:6" x14ac:dyDescent="0.25">
      <c r="A583" t="s">
        <v>1802</v>
      </c>
      <c r="B583" t="s">
        <v>1803</v>
      </c>
      <c r="C583" t="s">
        <v>29</v>
      </c>
      <c r="D583" t="s">
        <v>24</v>
      </c>
      <c r="E583" t="s">
        <v>621</v>
      </c>
      <c r="F583" t="s">
        <v>1804</v>
      </c>
    </row>
    <row r="584" spans="1:6" x14ac:dyDescent="0.25">
      <c r="A584" t="s">
        <v>1805</v>
      </c>
      <c r="B584" t="s">
        <v>1806</v>
      </c>
      <c r="C584" t="s">
        <v>19</v>
      </c>
      <c r="D584" t="s">
        <v>24</v>
      </c>
      <c r="E584" t="s">
        <v>233</v>
      </c>
      <c r="F584" t="s">
        <v>1807</v>
      </c>
    </row>
    <row r="585" spans="1:6" x14ac:dyDescent="0.25">
      <c r="A585" t="s">
        <v>1808</v>
      </c>
      <c r="B585" t="s">
        <v>1809</v>
      </c>
      <c r="C585" t="s">
        <v>8</v>
      </c>
      <c r="D585" t="s">
        <v>77</v>
      </c>
      <c r="E585" t="s">
        <v>82</v>
      </c>
      <c r="F585" t="s">
        <v>1810</v>
      </c>
    </row>
    <row r="586" spans="1:6" x14ac:dyDescent="0.25">
      <c r="A586" t="s">
        <v>1811</v>
      </c>
      <c r="B586" t="s">
        <v>1812</v>
      </c>
      <c r="C586" t="s">
        <v>29</v>
      </c>
      <c r="D586" t="s">
        <v>9</v>
      </c>
      <c r="E586" t="s">
        <v>502</v>
      </c>
      <c r="F586" t="s">
        <v>1813</v>
      </c>
    </row>
    <row r="587" spans="1:6" x14ac:dyDescent="0.25">
      <c r="A587" t="s">
        <v>1814</v>
      </c>
      <c r="B587" t="s">
        <v>1815</v>
      </c>
      <c r="C587" t="s">
        <v>29</v>
      </c>
      <c r="D587" t="s">
        <v>50</v>
      </c>
      <c r="E587" t="s">
        <v>121</v>
      </c>
      <c r="F587" t="s">
        <v>1816</v>
      </c>
    </row>
    <row r="588" spans="1:6" x14ac:dyDescent="0.25">
      <c r="A588" t="s">
        <v>1817</v>
      </c>
      <c r="B588" t="s">
        <v>1818</v>
      </c>
      <c r="C588" t="s">
        <v>29</v>
      </c>
      <c r="D588" t="s">
        <v>24</v>
      </c>
      <c r="E588" t="s">
        <v>303</v>
      </c>
      <c r="F588" t="s">
        <v>1819</v>
      </c>
    </row>
    <row r="589" spans="1:6" x14ac:dyDescent="0.25">
      <c r="A589" t="s">
        <v>1820</v>
      </c>
      <c r="B589" t="s">
        <v>1821</v>
      </c>
      <c r="C589" t="s">
        <v>19</v>
      </c>
      <c r="D589" t="s">
        <v>77</v>
      </c>
      <c r="E589" t="s">
        <v>1103</v>
      </c>
      <c r="F589" t="s">
        <v>1822</v>
      </c>
    </row>
    <row r="590" spans="1:6" x14ac:dyDescent="0.25">
      <c r="A590" t="s">
        <v>1823</v>
      </c>
      <c r="B590" t="s">
        <v>1824</v>
      </c>
      <c r="C590" t="s">
        <v>29</v>
      </c>
      <c r="D590" t="s">
        <v>14</v>
      </c>
      <c r="E590" t="s">
        <v>30</v>
      </c>
      <c r="F590" t="s">
        <v>1825</v>
      </c>
    </row>
    <row r="591" spans="1:6" x14ac:dyDescent="0.25">
      <c r="A591" t="s">
        <v>1826</v>
      </c>
      <c r="B591" t="s">
        <v>1827</v>
      </c>
      <c r="C591" t="s">
        <v>29</v>
      </c>
      <c r="D591" t="s">
        <v>14</v>
      </c>
      <c r="E591" t="s">
        <v>1054</v>
      </c>
      <c r="F591" t="s">
        <v>1828</v>
      </c>
    </row>
    <row r="592" spans="1:6" x14ac:dyDescent="0.25">
      <c r="A592" t="s">
        <v>1829</v>
      </c>
      <c r="B592" t="s">
        <v>1830</v>
      </c>
      <c r="C592" t="s">
        <v>29</v>
      </c>
      <c r="D592" t="s">
        <v>50</v>
      </c>
      <c r="E592" t="s">
        <v>51</v>
      </c>
      <c r="F592" t="s">
        <v>1831</v>
      </c>
    </row>
    <row r="593" spans="1:6" x14ac:dyDescent="0.25">
      <c r="A593" t="s">
        <v>1832</v>
      </c>
      <c r="B593" t="s">
        <v>1833</v>
      </c>
      <c r="C593" t="s">
        <v>29</v>
      </c>
      <c r="D593" t="s">
        <v>34</v>
      </c>
      <c r="E593" t="s">
        <v>188</v>
      </c>
      <c r="F593" t="s">
        <v>1834</v>
      </c>
    </row>
    <row r="594" spans="1:6" x14ac:dyDescent="0.25">
      <c r="A594" t="s">
        <v>1835</v>
      </c>
      <c r="B594" t="s">
        <v>1836</v>
      </c>
      <c r="C594" t="s">
        <v>29</v>
      </c>
      <c r="D594" t="s">
        <v>34</v>
      </c>
      <c r="E594" t="s">
        <v>333</v>
      </c>
      <c r="F594" t="s">
        <v>1837</v>
      </c>
    </row>
    <row r="595" spans="1:6" x14ac:dyDescent="0.25">
      <c r="A595" t="s">
        <v>1838</v>
      </c>
      <c r="B595" t="s">
        <v>1839</v>
      </c>
      <c r="C595" t="s">
        <v>8</v>
      </c>
      <c r="D595" t="s">
        <v>14</v>
      </c>
      <c r="E595" t="s">
        <v>1318</v>
      </c>
      <c r="F595" t="s">
        <v>1840</v>
      </c>
    </row>
    <row r="596" spans="1:6" x14ac:dyDescent="0.25">
      <c r="A596" t="s">
        <v>1841</v>
      </c>
      <c r="B596" t="s">
        <v>1842</v>
      </c>
      <c r="C596" t="s">
        <v>8</v>
      </c>
      <c r="D596" t="s">
        <v>77</v>
      </c>
      <c r="E596" t="s">
        <v>1103</v>
      </c>
      <c r="F596" t="s">
        <v>1843</v>
      </c>
    </row>
    <row r="597" spans="1:6" x14ac:dyDescent="0.25">
      <c r="A597" t="s">
        <v>1844</v>
      </c>
      <c r="B597" t="s">
        <v>1845</v>
      </c>
      <c r="C597" t="s">
        <v>29</v>
      </c>
      <c r="D597" t="s">
        <v>24</v>
      </c>
      <c r="E597" t="s">
        <v>303</v>
      </c>
      <c r="F597" t="s">
        <v>1846</v>
      </c>
    </row>
    <row r="598" spans="1:6" x14ac:dyDescent="0.25">
      <c r="A598" t="s">
        <v>1847</v>
      </c>
      <c r="B598" t="s">
        <v>1848</v>
      </c>
      <c r="C598" t="s">
        <v>19</v>
      </c>
      <c r="D598" t="s">
        <v>77</v>
      </c>
      <c r="E598" t="s">
        <v>1849</v>
      </c>
      <c r="F598" t="s">
        <v>1850</v>
      </c>
    </row>
    <row r="599" spans="1:6" x14ac:dyDescent="0.25">
      <c r="A599" t="s">
        <v>1851</v>
      </c>
      <c r="B599" t="s">
        <v>1852</v>
      </c>
      <c r="C599" t="s">
        <v>29</v>
      </c>
      <c r="D599" t="s">
        <v>24</v>
      </c>
      <c r="E599" t="s">
        <v>621</v>
      </c>
      <c r="F599" t="s">
        <v>1853</v>
      </c>
    </row>
    <row r="600" spans="1:6" x14ac:dyDescent="0.25">
      <c r="A600" t="s">
        <v>1854</v>
      </c>
      <c r="B600" t="s">
        <v>1855</v>
      </c>
      <c r="C600" t="s">
        <v>29</v>
      </c>
      <c r="D600" t="s">
        <v>168</v>
      </c>
      <c r="E600" t="s">
        <v>299</v>
      </c>
      <c r="F600" t="s">
        <v>1856</v>
      </c>
    </row>
    <row r="601" spans="1:6" x14ac:dyDescent="0.25">
      <c r="A601" t="s">
        <v>1857</v>
      </c>
      <c r="B601" t="s">
        <v>1858</v>
      </c>
      <c r="C601" t="s">
        <v>8</v>
      </c>
      <c r="D601" t="s">
        <v>168</v>
      </c>
      <c r="E601" t="s">
        <v>195</v>
      </c>
      <c r="F601" t="s">
        <v>1859</v>
      </c>
    </row>
    <row r="602" spans="1:6" x14ac:dyDescent="0.25">
      <c r="A602" t="s">
        <v>1860</v>
      </c>
      <c r="B602" t="s">
        <v>1861</v>
      </c>
      <c r="C602" t="s">
        <v>8</v>
      </c>
      <c r="D602" t="s">
        <v>34</v>
      </c>
      <c r="E602" t="s">
        <v>278</v>
      </c>
      <c r="F602" t="s">
        <v>1862</v>
      </c>
    </row>
    <row r="603" spans="1:6" x14ac:dyDescent="0.25">
      <c r="A603" t="s">
        <v>1863</v>
      </c>
      <c r="B603" t="s">
        <v>1864</v>
      </c>
      <c r="C603" t="s">
        <v>29</v>
      </c>
      <c r="D603" t="s">
        <v>14</v>
      </c>
      <c r="E603" t="s">
        <v>73</v>
      </c>
      <c r="F603" t="s">
        <v>1865</v>
      </c>
    </row>
    <row r="604" spans="1:6" x14ac:dyDescent="0.25">
      <c r="A604" t="s">
        <v>1866</v>
      </c>
      <c r="B604" t="s">
        <v>1867</v>
      </c>
      <c r="C604" t="s">
        <v>29</v>
      </c>
      <c r="D604" t="s">
        <v>34</v>
      </c>
      <c r="E604" t="s">
        <v>47</v>
      </c>
      <c r="F604" t="s">
        <v>1868</v>
      </c>
    </row>
    <row r="605" spans="1:6" x14ac:dyDescent="0.25">
      <c r="A605" t="s">
        <v>1869</v>
      </c>
      <c r="B605" t="s">
        <v>1870</v>
      </c>
      <c r="C605" t="s">
        <v>29</v>
      </c>
      <c r="D605" t="s">
        <v>34</v>
      </c>
      <c r="E605" t="s">
        <v>430</v>
      </c>
      <c r="F605" t="s">
        <v>1871</v>
      </c>
    </row>
    <row r="606" spans="1:6" x14ac:dyDescent="0.25">
      <c r="A606" t="s">
        <v>1872</v>
      </c>
      <c r="B606" t="s">
        <v>1873</v>
      </c>
      <c r="C606" t="s">
        <v>29</v>
      </c>
      <c r="D606" t="s">
        <v>14</v>
      </c>
      <c r="E606" t="s">
        <v>1318</v>
      </c>
      <c r="F606" t="s">
        <v>1874</v>
      </c>
    </row>
    <row r="607" spans="1:6" x14ac:dyDescent="0.25">
      <c r="A607" t="s">
        <v>1875</v>
      </c>
      <c r="B607" t="s">
        <v>1876</v>
      </c>
      <c r="C607" t="s">
        <v>29</v>
      </c>
      <c r="D607" t="s">
        <v>34</v>
      </c>
      <c r="E607" t="s">
        <v>333</v>
      </c>
      <c r="F607" t="s">
        <v>1877</v>
      </c>
    </row>
    <row r="608" spans="1:6" x14ac:dyDescent="0.25">
      <c r="A608" t="s">
        <v>1878</v>
      </c>
      <c r="B608" t="s">
        <v>1879</v>
      </c>
      <c r="C608" t="s">
        <v>19</v>
      </c>
      <c r="D608" t="s">
        <v>34</v>
      </c>
      <c r="E608" t="s">
        <v>188</v>
      </c>
      <c r="F608" t="s">
        <v>1880</v>
      </c>
    </row>
    <row r="609" spans="1:6" x14ac:dyDescent="0.25">
      <c r="A609" t="s">
        <v>1881</v>
      </c>
      <c r="B609" t="s">
        <v>1882</v>
      </c>
      <c r="C609" t="s">
        <v>29</v>
      </c>
      <c r="D609" t="s">
        <v>14</v>
      </c>
      <c r="E609" t="s">
        <v>73</v>
      </c>
      <c r="F609" t="s">
        <v>1883</v>
      </c>
    </row>
    <row r="610" spans="1:6" x14ac:dyDescent="0.25">
      <c r="A610" t="s">
        <v>1884</v>
      </c>
      <c r="B610" t="s">
        <v>1885</v>
      </c>
      <c r="C610" t="s">
        <v>8</v>
      </c>
      <c r="D610" t="s">
        <v>9</v>
      </c>
      <c r="E610" t="s">
        <v>10</v>
      </c>
      <c r="F610" t="s">
        <v>1886</v>
      </c>
    </row>
    <row r="611" spans="1:6" x14ac:dyDescent="0.25">
      <c r="A611" t="s">
        <v>1887</v>
      </c>
      <c r="B611" t="s">
        <v>1888</v>
      </c>
      <c r="C611" t="s">
        <v>29</v>
      </c>
      <c r="D611" t="s">
        <v>34</v>
      </c>
      <c r="E611" t="s">
        <v>282</v>
      </c>
      <c r="F611" t="s">
        <v>1889</v>
      </c>
    </row>
    <row r="612" spans="1:6" x14ac:dyDescent="0.25">
      <c r="A612" t="s">
        <v>1890</v>
      </c>
      <c r="B612" t="s">
        <v>1891</v>
      </c>
      <c r="C612" t="s">
        <v>29</v>
      </c>
      <c r="D612" t="s">
        <v>34</v>
      </c>
      <c r="E612" t="s">
        <v>461</v>
      </c>
      <c r="F612" t="s">
        <v>1892</v>
      </c>
    </row>
    <row r="613" spans="1:6" x14ac:dyDescent="0.25">
      <c r="A613" t="s">
        <v>1893</v>
      </c>
      <c r="B613" t="s">
        <v>1894</v>
      </c>
      <c r="C613" t="s">
        <v>29</v>
      </c>
      <c r="D613" t="s">
        <v>9</v>
      </c>
      <c r="E613" t="s">
        <v>39</v>
      </c>
      <c r="F613" t="s">
        <v>1895</v>
      </c>
    </row>
    <row r="614" spans="1:6" x14ac:dyDescent="0.25">
      <c r="A614" t="s">
        <v>1896</v>
      </c>
      <c r="B614" t="s">
        <v>1897</v>
      </c>
      <c r="C614" t="s">
        <v>29</v>
      </c>
      <c r="D614" t="s">
        <v>24</v>
      </c>
      <c r="E614" t="s">
        <v>621</v>
      </c>
      <c r="F614" t="s">
        <v>1898</v>
      </c>
    </row>
    <row r="615" spans="1:6" x14ac:dyDescent="0.25">
      <c r="A615" t="s">
        <v>1899</v>
      </c>
      <c r="B615" t="s">
        <v>1900</v>
      </c>
      <c r="C615" t="s">
        <v>29</v>
      </c>
      <c r="D615" t="s">
        <v>24</v>
      </c>
      <c r="E615" t="s">
        <v>209</v>
      </c>
      <c r="F615" t="s">
        <v>1901</v>
      </c>
    </row>
    <row r="616" spans="1:6" x14ac:dyDescent="0.25">
      <c r="A616" t="s">
        <v>1902</v>
      </c>
      <c r="B616" t="s">
        <v>1903</v>
      </c>
      <c r="C616" t="s">
        <v>29</v>
      </c>
      <c r="D616" t="s">
        <v>34</v>
      </c>
      <c r="E616" t="s">
        <v>125</v>
      </c>
      <c r="F616" t="s">
        <v>1904</v>
      </c>
    </row>
    <row r="617" spans="1:6" x14ac:dyDescent="0.25">
      <c r="A617" t="s">
        <v>1905</v>
      </c>
      <c r="B617" t="s">
        <v>1906</v>
      </c>
      <c r="C617" t="s">
        <v>29</v>
      </c>
      <c r="D617" t="s">
        <v>34</v>
      </c>
      <c r="E617" t="s">
        <v>47</v>
      </c>
      <c r="F617" t="s">
        <v>1907</v>
      </c>
    </row>
    <row r="618" spans="1:6" x14ac:dyDescent="0.25">
      <c r="A618" t="s">
        <v>1908</v>
      </c>
      <c r="B618" t="s">
        <v>1909</v>
      </c>
      <c r="C618" t="s">
        <v>29</v>
      </c>
      <c r="D618" t="s">
        <v>50</v>
      </c>
      <c r="E618" t="s">
        <v>51</v>
      </c>
      <c r="F618" t="s">
        <v>1910</v>
      </c>
    </row>
    <row r="619" spans="1:6" x14ac:dyDescent="0.25">
      <c r="A619" t="s">
        <v>1911</v>
      </c>
      <c r="B619" t="s">
        <v>1912</v>
      </c>
      <c r="C619" t="s">
        <v>29</v>
      </c>
      <c r="D619" t="s">
        <v>24</v>
      </c>
      <c r="E619" t="s">
        <v>355</v>
      </c>
      <c r="F619" t="s">
        <v>1913</v>
      </c>
    </row>
    <row r="620" spans="1:6" x14ac:dyDescent="0.25">
      <c r="A620" t="s">
        <v>1914</v>
      </c>
      <c r="B620" t="s">
        <v>1915</v>
      </c>
      <c r="C620" t="s">
        <v>29</v>
      </c>
      <c r="D620" t="s">
        <v>24</v>
      </c>
      <c r="E620" t="s">
        <v>355</v>
      </c>
      <c r="F620" t="s">
        <v>1916</v>
      </c>
    </row>
    <row r="621" spans="1:6" x14ac:dyDescent="0.25">
      <c r="A621" t="s">
        <v>1917</v>
      </c>
      <c r="B621" t="s">
        <v>1918</v>
      </c>
      <c r="C621" t="s">
        <v>29</v>
      </c>
      <c r="D621" t="s">
        <v>9</v>
      </c>
      <c r="E621" t="s">
        <v>39</v>
      </c>
      <c r="F621" t="s">
        <v>1919</v>
      </c>
    </row>
    <row r="622" spans="1:6" x14ac:dyDescent="0.25">
      <c r="A622" t="s">
        <v>1920</v>
      </c>
      <c r="B622" t="s">
        <v>1921</v>
      </c>
      <c r="C622" t="s">
        <v>29</v>
      </c>
      <c r="D622" t="s">
        <v>9</v>
      </c>
      <c r="E622" t="s">
        <v>250</v>
      </c>
      <c r="F622" t="s">
        <v>1922</v>
      </c>
    </row>
    <row r="623" spans="1:6" x14ac:dyDescent="0.25">
      <c r="A623" t="s">
        <v>1923</v>
      </c>
      <c r="B623" t="s">
        <v>1924</v>
      </c>
      <c r="C623" t="s">
        <v>29</v>
      </c>
      <c r="D623" t="s">
        <v>77</v>
      </c>
      <c r="E623" t="s">
        <v>78</v>
      </c>
      <c r="F623" t="s">
        <v>1925</v>
      </c>
    </row>
    <row r="624" spans="1:6" x14ac:dyDescent="0.25">
      <c r="A624" t="s">
        <v>1926</v>
      </c>
      <c r="B624" t="s">
        <v>1927</v>
      </c>
      <c r="C624" t="s">
        <v>19</v>
      </c>
      <c r="D624" t="s">
        <v>24</v>
      </c>
      <c r="E624" t="s">
        <v>173</v>
      </c>
      <c r="F624" t="s">
        <v>1928</v>
      </c>
    </row>
    <row r="625" spans="1:6" x14ac:dyDescent="0.25">
      <c r="A625" t="s">
        <v>1929</v>
      </c>
      <c r="B625" t="s">
        <v>1930</v>
      </c>
      <c r="C625" t="s">
        <v>29</v>
      </c>
      <c r="D625" t="s">
        <v>34</v>
      </c>
      <c r="E625" t="s">
        <v>125</v>
      </c>
      <c r="F625" t="s">
        <v>1931</v>
      </c>
    </row>
    <row r="626" spans="1:6" x14ac:dyDescent="0.25">
      <c r="A626" t="s">
        <v>1932</v>
      </c>
      <c r="B626" t="s">
        <v>1933</v>
      </c>
      <c r="C626" t="s">
        <v>19</v>
      </c>
      <c r="D626" t="s">
        <v>24</v>
      </c>
      <c r="E626" t="s">
        <v>25</v>
      </c>
      <c r="F626" t="s">
        <v>1934</v>
      </c>
    </row>
    <row r="627" spans="1:6" x14ac:dyDescent="0.25">
      <c r="A627" t="s">
        <v>1935</v>
      </c>
      <c r="B627" t="s">
        <v>1936</v>
      </c>
      <c r="C627" t="s">
        <v>29</v>
      </c>
      <c r="D627" t="s">
        <v>34</v>
      </c>
      <c r="E627" t="s">
        <v>35</v>
      </c>
      <c r="F627" t="s">
        <v>1937</v>
      </c>
    </row>
    <row r="628" spans="1:6" x14ac:dyDescent="0.25">
      <c r="A628" t="s">
        <v>1938</v>
      </c>
      <c r="B628" t="s">
        <v>1939</v>
      </c>
      <c r="C628" t="s">
        <v>19</v>
      </c>
      <c r="D628" t="s">
        <v>24</v>
      </c>
      <c r="E628" t="s">
        <v>233</v>
      </c>
      <c r="F628" t="s">
        <v>1940</v>
      </c>
    </row>
    <row r="629" spans="1:6" x14ac:dyDescent="0.25">
      <c r="A629" t="s">
        <v>1941</v>
      </c>
      <c r="B629" t="s">
        <v>1942</v>
      </c>
      <c r="C629" t="s">
        <v>29</v>
      </c>
      <c r="D629" t="s">
        <v>24</v>
      </c>
      <c r="E629" t="s">
        <v>173</v>
      </c>
      <c r="F629" t="s">
        <v>1943</v>
      </c>
    </row>
    <row r="630" spans="1:6" x14ac:dyDescent="0.25">
      <c r="A630" t="s">
        <v>1944</v>
      </c>
      <c r="B630" t="s">
        <v>1945</v>
      </c>
      <c r="C630" t="s">
        <v>29</v>
      </c>
      <c r="D630" t="s">
        <v>34</v>
      </c>
      <c r="E630" t="s">
        <v>430</v>
      </c>
      <c r="F630" t="s">
        <v>1946</v>
      </c>
    </row>
    <row r="631" spans="1:6" x14ac:dyDescent="0.25">
      <c r="A631" t="s">
        <v>1947</v>
      </c>
      <c r="B631" t="s">
        <v>1948</v>
      </c>
      <c r="C631" t="s">
        <v>29</v>
      </c>
      <c r="D631" t="s">
        <v>77</v>
      </c>
      <c r="E631" t="s">
        <v>78</v>
      </c>
      <c r="F631" t="s">
        <v>1949</v>
      </c>
    </row>
    <row r="632" spans="1:6" x14ac:dyDescent="0.25">
      <c r="A632" t="s">
        <v>1950</v>
      </c>
      <c r="B632" t="s">
        <v>1951</v>
      </c>
      <c r="C632" t="s">
        <v>29</v>
      </c>
      <c r="D632" t="s">
        <v>50</v>
      </c>
      <c r="E632" t="s">
        <v>748</v>
      </c>
      <c r="F632" t="s">
        <v>1952</v>
      </c>
    </row>
    <row r="633" spans="1:6" x14ac:dyDescent="0.25">
      <c r="A633" t="s">
        <v>1953</v>
      </c>
      <c r="B633" t="s">
        <v>1954</v>
      </c>
      <c r="C633" t="s">
        <v>29</v>
      </c>
      <c r="D633" t="s">
        <v>34</v>
      </c>
      <c r="E633" t="s">
        <v>333</v>
      </c>
      <c r="F633" t="s">
        <v>1955</v>
      </c>
    </row>
    <row r="634" spans="1:6" x14ac:dyDescent="0.25">
      <c r="A634" t="s">
        <v>1956</v>
      </c>
      <c r="B634" t="s">
        <v>1957</v>
      </c>
      <c r="C634" t="s">
        <v>29</v>
      </c>
      <c r="D634" t="s">
        <v>34</v>
      </c>
      <c r="E634" t="s">
        <v>125</v>
      </c>
      <c r="F634" t="s">
        <v>1958</v>
      </c>
    </row>
    <row r="635" spans="1:6" x14ac:dyDescent="0.25">
      <c r="A635" t="s">
        <v>1959</v>
      </c>
      <c r="B635" t="s">
        <v>1960</v>
      </c>
      <c r="C635" t="s">
        <v>8</v>
      </c>
      <c r="D635" t="s">
        <v>50</v>
      </c>
      <c r="E635" t="s">
        <v>114</v>
      </c>
      <c r="F635" t="s">
        <v>1961</v>
      </c>
    </row>
    <row r="636" spans="1:6" x14ac:dyDescent="0.25">
      <c r="A636" t="s">
        <v>1962</v>
      </c>
      <c r="B636" t="s">
        <v>1963</v>
      </c>
      <c r="C636" t="s">
        <v>29</v>
      </c>
      <c r="D636" t="s">
        <v>77</v>
      </c>
      <c r="E636" t="s">
        <v>177</v>
      </c>
      <c r="F636" t="s">
        <v>1964</v>
      </c>
    </row>
    <row r="637" spans="1:6" x14ac:dyDescent="0.25">
      <c r="A637" t="s">
        <v>1965</v>
      </c>
      <c r="B637" t="s">
        <v>1966</v>
      </c>
      <c r="C637" t="s">
        <v>29</v>
      </c>
      <c r="D637" t="s">
        <v>50</v>
      </c>
      <c r="E637" t="s">
        <v>93</v>
      </c>
      <c r="F637" t="s">
        <v>1967</v>
      </c>
    </row>
    <row r="638" spans="1:6" x14ac:dyDescent="0.25">
      <c r="A638" t="s">
        <v>1968</v>
      </c>
      <c r="B638" t="s">
        <v>1969</v>
      </c>
      <c r="C638" t="s">
        <v>29</v>
      </c>
      <c r="D638" t="s">
        <v>24</v>
      </c>
      <c r="E638" t="s">
        <v>209</v>
      </c>
      <c r="F638" t="s">
        <v>1970</v>
      </c>
    </row>
    <row r="639" spans="1:6" x14ac:dyDescent="0.25">
      <c r="A639" t="s">
        <v>1971</v>
      </c>
      <c r="B639" t="s">
        <v>1972</v>
      </c>
      <c r="C639" t="s">
        <v>29</v>
      </c>
      <c r="D639" t="s">
        <v>50</v>
      </c>
      <c r="E639" t="s">
        <v>121</v>
      </c>
      <c r="F639" t="s">
        <v>1973</v>
      </c>
    </row>
    <row r="640" spans="1:6" x14ac:dyDescent="0.25">
      <c r="A640" t="s">
        <v>1974</v>
      </c>
      <c r="B640" t="s">
        <v>1975</v>
      </c>
      <c r="C640" t="s">
        <v>8</v>
      </c>
      <c r="D640" t="s">
        <v>50</v>
      </c>
      <c r="E640" t="s">
        <v>93</v>
      </c>
      <c r="F640" t="s">
        <v>93</v>
      </c>
    </row>
    <row r="641" spans="1:6" x14ac:dyDescent="0.25">
      <c r="A641" t="s">
        <v>1976</v>
      </c>
      <c r="B641" t="s">
        <v>1977</v>
      </c>
      <c r="C641" t="s">
        <v>8</v>
      </c>
      <c r="D641" t="s">
        <v>9</v>
      </c>
      <c r="E641" t="s">
        <v>20</v>
      </c>
      <c r="F641" t="s">
        <v>1978</v>
      </c>
    </row>
    <row r="642" spans="1:6" x14ac:dyDescent="0.25">
      <c r="A642" t="s">
        <v>1979</v>
      </c>
      <c r="B642" t="s">
        <v>1980</v>
      </c>
      <c r="C642" t="s">
        <v>29</v>
      </c>
      <c r="D642" t="s">
        <v>168</v>
      </c>
      <c r="E642" t="s">
        <v>181</v>
      </c>
      <c r="F642" t="s">
        <v>1981</v>
      </c>
    </row>
    <row r="643" spans="1:6" x14ac:dyDescent="0.25">
      <c r="A643" t="s">
        <v>1982</v>
      </c>
      <c r="B643" t="s">
        <v>1983</v>
      </c>
      <c r="C643" t="s">
        <v>29</v>
      </c>
      <c r="D643" t="s">
        <v>9</v>
      </c>
      <c r="E643" t="s">
        <v>502</v>
      </c>
      <c r="F643" t="s">
        <v>1984</v>
      </c>
    </row>
    <row r="644" spans="1:6" x14ac:dyDescent="0.25">
      <c r="A644" t="s">
        <v>1985</v>
      </c>
      <c r="B644" t="s">
        <v>1986</v>
      </c>
      <c r="C644" t="s">
        <v>29</v>
      </c>
      <c r="D644" t="s">
        <v>77</v>
      </c>
      <c r="E644" t="s">
        <v>1849</v>
      </c>
      <c r="F644" t="s">
        <v>1987</v>
      </c>
    </row>
    <row r="645" spans="1:6" x14ac:dyDescent="0.25">
      <c r="A645" t="s">
        <v>1988</v>
      </c>
      <c r="B645" t="s">
        <v>1989</v>
      </c>
      <c r="C645" t="s">
        <v>29</v>
      </c>
      <c r="D645" t="s">
        <v>34</v>
      </c>
      <c r="E645" t="s">
        <v>152</v>
      </c>
      <c r="F645" t="s">
        <v>1990</v>
      </c>
    </row>
    <row r="646" spans="1:6" x14ac:dyDescent="0.25">
      <c r="A646" t="s">
        <v>1991</v>
      </c>
      <c r="B646" t="s">
        <v>1992</v>
      </c>
      <c r="C646" t="s">
        <v>19</v>
      </c>
      <c r="D646" t="s">
        <v>34</v>
      </c>
      <c r="E646" t="s">
        <v>261</v>
      </c>
      <c r="F646" t="s">
        <v>1993</v>
      </c>
    </row>
    <row r="647" spans="1:6" x14ac:dyDescent="0.25">
      <c r="A647" t="s">
        <v>1994</v>
      </c>
      <c r="B647" t="s">
        <v>1995</v>
      </c>
      <c r="C647" t="s">
        <v>29</v>
      </c>
      <c r="D647" t="s">
        <v>77</v>
      </c>
      <c r="E647" t="s">
        <v>82</v>
      </c>
      <c r="F647" t="s">
        <v>1996</v>
      </c>
    </row>
    <row r="648" spans="1:6" x14ac:dyDescent="0.25">
      <c r="A648" t="s">
        <v>1997</v>
      </c>
      <c r="B648" t="s">
        <v>1998</v>
      </c>
      <c r="C648" t="s">
        <v>29</v>
      </c>
      <c r="D648" t="s">
        <v>34</v>
      </c>
      <c r="E648" t="s">
        <v>333</v>
      </c>
      <c r="F648" t="s">
        <v>1999</v>
      </c>
    </row>
    <row r="649" spans="1:6" x14ac:dyDescent="0.25">
      <c r="A649" t="s">
        <v>2000</v>
      </c>
      <c r="B649" t="s">
        <v>2001</v>
      </c>
      <c r="C649" t="s">
        <v>29</v>
      </c>
      <c r="D649" t="s">
        <v>14</v>
      </c>
      <c r="E649" t="s">
        <v>86</v>
      </c>
      <c r="F649" t="s">
        <v>2002</v>
      </c>
    </row>
    <row r="650" spans="1:6" x14ac:dyDescent="0.25">
      <c r="A650" t="s">
        <v>2003</v>
      </c>
      <c r="B650" t="s">
        <v>2004</v>
      </c>
      <c r="C650" t="s">
        <v>29</v>
      </c>
      <c r="D650" t="s">
        <v>34</v>
      </c>
      <c r="E650" t="s">
        <v>203</v>
      </c>
      <c r="F650" t="s">
        <v>2005</v>
      </c>
    </row>
    <row r="651" spans="1:6" x14ac:dyDescent="0.25">
      <c r="A651" t="s">
        <v>2006</v>
      </c>
      <c r="B651" t="s">
        <v>2007</v>
      </c>
      <c r="C651" t="s">
        <v>29</v>
      </c>
      <c r="D651" t="s">
        <v>24</v>
      </c>
      <c r="E651" t="s">
        <v>303</v>
      </c>
      <c r="F651" t="s">
        <v>2008</v>
      </c>
    </row>
    <row r="652" spans="1:6" x14ac:dyDescent="0.25">
      <c r="A652" t="s">
        <v>2009</v>
      </c>
      <c r="B652" t="s">
        <v>2010</v>
      </c>
      <c r="C652" t="s">
        <v>29</v>
      </c>
      <c r="D652" t="s">
        <v>168</v>
      </c>
      <c r="E652" t="s">
        <v>169</v>
      </c>
      <c r="F652" t="s">
        <v>2011</v>
      </c>
    </row>
    <row r="653" spans="1:6" x14ac:dyDescent="0.25">
      <c r="A653" t="s">
        <v>2012</v>
      </c>
      <c r="B653" t="s">
        <v>2013</v>
      </c>
      <c r="C653" t="s">
        <v>29</v>
      </c>
      <c r="D653" t="s">
        <v>9</v>
      </c>
      <c r="E653" t="s">
        <v>502</v>
      </c>
      <c r="F653" t="s">
        <v>2014</v>
      </c>
    </row>
    <row r="654" spans="1:6" x14ac:dyDescent="0.25">
      <c r="A654" t="s">
        <v>2015</v>
      </c>
      <c r="B654" t="s">
        <v>2016</v>
      </c>
      <c r="C654" t="s">
        <v>19</v>
      </c>
      <c r="D654" t="s">
        <v>168</v>
      </c>
      <c r="E654" t="s">
        <v>254</v>
      </c>
      <c r="F654" t="s">
        <v>2017</v>
      </c>
    </row>
    <row r="655" spans="1:6" x14ac:dyDescent="0.25">
      <c r="A655" t="s">
        <v>2018</v>
      </c>
      <c r="B655" t="s">
        <v>2019</v>
      </c>
      <c r="C655" t="s">
        <v>29</v>
      </c>
      <c r="D655" t="s">
        <v>24</v>
      </c>
      <c r="E655" t="s">
        <v>233</v>
      </c>
      <c r="F655" t="s">
        <v>2020</v>
      </c>
    </row>
    <row r="656" spans="1:6" x14ac:dyDescent="0.25">
      <c r="A656" t="s">
        <v>2021</v>
      </c>
      <c r="B656" t="s">
        <v>2022</v>
      </c>
      <c r="C656" t="s">
        <v>29</v>
      </c>
      <c r="D656" t="s">
        <v>14</v>
      </c>
      <c r="E656" t="s">
        <v>69</v>
      </c>
      <c r="F656" t="s">
        <v>2020</v>
      </c>
    </row>
    <row r="657" spans="1:6" x14ac:dyDescent="0.25">
      <c r="A657" t="s">
        <v>2023</v>
      </c>
      <c r="B657" t="s">
        <v>2024</v>
      </c>
      <c r="C657" t="s">
        <v>29</v>
      </c>
      <c r="D657" t="s">
        <v>14</v>
      </c>
      <c r="E657" t="s">
        <v>1318</v>
      </c>
      <c r="F657" t="s">
        <v>2025</v>
      </c>
    </row>
    <row r="658" spans="1:6" x14ac:dyDescent="0.25">
      <c r="A658" t="s">
        <v>2026</v>
      </c>
      <c r="B658" t="s">
        <v>2027</v>
      </c>
      <c r="C658" t="s">
        <v>29</v>
      </c>
      <c r="D658" t="s">
        <v>34</v>
      </c>
      <c r="E658" t="s">
        <v>222</v>
      </c>
      <c r="F658" t="s">
        <v>2028</v>
      </c>
    </row>
    <row r="659" spans="1:6" x14ac:dyDescent="0.25">
      <c r="A659" t="s">
        <v>2029</v>
      </c>
      <c r="B659" t="s">
        <v>2030</v>
      </c>
      <c r="C659" t="s">
        <v>29</v>
      </c>
      <c r="D659" t="s">
        <v>34</v>
      </c>
      <c r="E659" t="s">
        <v>226</v>
      </c>
      <c r="F659" t="s">
        <v>2031</v>
      </c>
    </row>
    <row r="660" spans="1:6" x14ac:dyDescent="0.25">
      <c r="A660" t="s">
        <v>2032</v>
      </c>
      <c r="B660" t="s">
        <v>2033</v>
      </c>
      <c r="C660" t="s">
        <v>29</v>
      </c>
      <c r="D660" t="s">
        <v>50</v>
      </c>
      <c r="E660" t="s">
        <v>135</v>
      </c>
      <c r="F660" t="s">
        <v>2034</v>
      </c>
    </row>
    <row r="661" spans="1:6" x14ac:dyDescent="0.25">
      <c r="A661" t="s">
        <v>2035</v>
      </c>
      <c r="B661" t="s">
        <v>2036</v>
      </c>
      <c r="C661" t="s">
        <v>29</v>
      </c>
      <c r="D661" t="s">
        <v>50</v>
      </c>
      <c r="E661" t="s">
        <v>121</v>
      </c>
      <c r="F661" t="s">
        <v>2037</v>
      </c>
    </row>
    <row r="662" spans="1:6" x14ac:dyDescent="0.25">
      <c r="A662" t="s">
        <v>2038</v>
      </c>
      <c r="B662" t="s">
        <v>2039</v>
      </c>
      <c r="C662" t="s">
        <v>29</v>
      </c>
      <c r="D662" t="s">
        <v>50</v>
      </c>
      <c r="E662" t="s">
        <v>93</v>
      </c>
      <c r="F662" t="s">
        <v>2040</v>
      </c>
    </row>
    <row r="663" spans="1:6" x14ac:dyDescent="0.25">
      <c r="A663" t="s">
        <v>2041</v>
      </c>
      <c r="B663" t="s">
        <v>2042</v>
      </c>
      <c r="C663" t="s">
        <v>29</v>
      </c>
      <c r="D663" t="s">
        <v>50</v>
      </c>
      <c r="E663" t="s">
        <v>229</v>
      </c>
      <c r="F663" t="s">
        <v>2040</v>
      </c>
    </row>
    <row r="664" spans="1:6" x14ac:dyDescent="0.25">
      <c r="A664" t="s">
        <v>2043</v>
      </c>
      <c r="B664" t="s">
        <v>2044</v>
      </c>
      <c r="C664" t="s">
        <v>29</v>
      </c>
      <c r="D664" t="s">
        <v>34</v>
      </c>
      <c r="E664" t="s">
        <v>125</v>
      </c>
      <c r="F664" t="s">
        <v>2045</v>
      </c>
    </row>
    <row r="665" spans="1:6" x14ac:dyDescent="0.25">
      <c r="A665" t="s">
        <v>2046</v>
      </c>
      <c r="B665" t="s">
        <v>2047</v>
      </c>
      <c r="C665" t="s">
        <v>29</v>
      </c>
      <c r="D665" t="s">
        <v>34</v>
      </c>
      <c r="E665" t="s">
        <v>152</v>
      </c>
      <c r="F665" t="s">
        <v>2048</v>
      </c>
    </row>
    <row r="666" spans="1:6" x14ac:dyDescent="0.25">
      <c r="A666" t="s">
        <v>2049</v>
      </c>
      <c r="B666" t="s">
        <v>2050</v>
      </c>
      <c r="C666" t="s">
        <v>29</v>
      </c>
      <c r="D666" t="s">
        <v>77</v>
      </c>
      <c r="E666" t="s">
        <v>1103</v>
      </c>
      <c r="F666" t="s">
        <v>2051</v>
      </c>
    </row>
    <row r="667" spans="1:6" x14ac:dyDescent="0.25">
      <c r="A667" t="s">
        <v>2052</v>
      </c>
      <c r="B667" t="s">
        <v>2053</v>
      </c>
      <c r="C667" t="s">
        <v>8</v>
      </c>
      <c r="D667" t="s">
        <v>77</v>
      </c>
      <c r="E667" t="s">
        <v>177</v>
      </c>
      <c r="F667" t="s">
        <v>2054</v>
      </c>
    </row>
    <row r="668" spans="1:6" x14ac:dyDescent="0.25">
      <c r="A668" t="s">
        <v>2055</v>
      </c>
      <c r="B668" t="s">
        <v>2056</v>
      </c>
      <c r="C668" t="s">
        <v>29</v>
      </c>
      <c r="D668" t="s">
        <v>34</v>
      </c>
      <c r="E668" t="s">
        <v>226</v>
      </c>
      <c r="F668" t="s">
        <v>2057</v>
      </c>
    </row>
    <row r="669" spans="1:6" x14ac:dyDescent="0.25">
      <c r="A669" t="s">
        <v>2058</v>
      </c>
      <c r="B669" t="s">
        <v>2059</v>
      </c>
      <c r="C669" t="s">
        <v>8</v>
      </c>
      <c r="D669" t="s">
        <v>24</v>
      </c>
      <c r="E669" t="s">
        <v>377</v>
      </c>
      <c r="F669" t="s">
        <v>2060</v>
      </c>
    </row>
    <row r="670" spans="1:6" x14ac:dyDescent="0.25">
      <c r="A670" t="s">
        <v>2061</v>
      </c>
      <c r="B670" t="s">
        <v>2062</v>
      </c>
      <c r="C670" t="s">
        <v>29</v>
      </c>
      <c r="D670" t="s">
        <v>9</v>
      </c>
      <c r="E670" t="s">
        <v>145</v>
      </c>
      <c r="F670" t="s">
        <v>2063</v>
      </c>
    </row>
    <row r="671" spans="1:6" x14ac:dyDescent="0.25">
      <c r="A671" t="s">
        <v>2064</v>
      </c>
      <c r="B671" t="s">
        <v>2065</v>
      </c>
      <c r="C671" t="s">
        <v>8</v>
      </c>
      <c r="D671" t="s">
        <v>50</v>
      </c>
      <c r="E671" t="s">
        <v>135</v>
      </c>
      <c r="F671" t="s">
        <v>2066</v>
      </c>
    </row>
    <row r="672" spans="1:6" x14ac:dyDescent="0.25">
      <c r="A672" t="s">
        <v>2067</v>
      </c>
      <c r="B672" t="s">
        <v>2068</v>
      </c>
      <c r="C672" t="s">
        <v>29</v>
      </c>
      <c r="D672" t="s">
        <v>77</v>
      </c>
      <c r="E672" t="s">
        <v>1849</v>
      </c>
      <c r="F672" t="s">
        <v>2069</v>
      </c>
    </row>
    <row r="673" spans="1:6" x14ac:dyDescent="0.25">
      <c r="A673" t="s">
        <v>2070</v>
      </c>
      <c r="B673" t="s">
        <v>2071</v>
      </c>
      <c r="C673" t="s">
        <v>29</v>
      </c>
      <c r="D673" t="s">
        <v>9</v>
      </c>
      <c r="E673" t="s">
        <v>145</v>
      </c>
      <c r="F673" t="s">
        <v>2072</v>
      </c>
    </row>
    <row r="674" spans="1:6" x14ac:dyDescent="0.25">
      <c r="A674" t="s">
        <v>2073</v>
      </c>
      <c r="B674" t="s">
        <v>2074</v>
      </c>
      <c r="C674" t="s">
        <v>29</v>
      </c>
      <c r="D674" t="s">
        <v>14</v>
      </c>
      <c r="E674" t="s">
        <v>69</v>
      </c>
      <c r="F674" t="s">
        <v>2075</v>
      </c>
    </row>
    <row r="675" spans="1:6" x14ac:dyDescent="0.25">
      <c r="A675" t="s">
        <v>2076</v>
      </c>
      <c r="B675" t="s">
        <v>2077</v>
      </c>
      <c r="C675" t="s">
        <v>29</v>
      </c>
      <c r="D675" t="s">
        <v>24</v>
      </c>
      <c r="E675" t="s">
        <v>303</v>
      </c>
      <c r="F675" t="s">
        <v>2078</v>
      </c>
    </row>
    <row r="676" spans="1:6" x14ac:dyDescent="0.25">
      <c r="A676" t="s">
        <v>2079</v>
      </c>
      <c r="B676" t="s">
        <v>2080</v>
      </c>
      <c r="C676" t="s">
        <v>8</v>
      </c>
      <c r="D676" t="s">
        <v>24</v>
      </c>
      <c r="E676" t="s">
        <v>100</v>
      </c>
      <c r="F676" t="s">
        <v>2081</v>
      </c>
    </row>
    <row r="677" spans="1:6" x14ac:dyDescent="0.25">
      <c r="A677" t="s">
        <v>2082</v>
      </c>
      <c r="B677" t="s">
        <v>2083</v>
      </c>
      <c r="C677" t="s">
        <v>29</v>
      </c>
      <c r="D677" t="s">
        <v>34</v>
      </c>
      <c r="E677" t="s">
        <v>47</v>
      </c>
      <c r="F677" t="s">
        <v>2084</v>
      </c>
    </row>
    <row r="678" spans="1:6" x14ac:dyDescent="0.25">
      <c r="A678" t="s">
        <v>2085</v>
      </c>
      <c r="B678" t="s">
        <v>2086</v>
      </c>
      <c r="C678" t="s">
        <v>29</v>
      </c>
      <c r="D678" t="s">
        <v>9</v>
      </c>
      <c r="E678" t="s">
        <v>20</v>
      </c>
      <c r="F678" t="s">
        <v>2087</v>
      </c>
    </row>
    <row r="679" spans="1:6" x14ac:dyDescent="0.25">
      <c r="A679" t="s">
        <v>2088</v>
      </c>
      <c r="B679" t="s">
        <v>2089</v>
      </c>
      <c r="C679" t="s">
        <v>29</v>
      </c>
      <c r="D679" t="s">
        <v>50</v>
      </c>
      <c r="E679" t="s">
        <v>114</v>
      </c>
      <c r="F679" t="s">
        <v>2090</v>
      </c>
    </row>
    <row r="680" spans="1:6" x14ac:dyDescent="0.25">
      <c r="A680" t="s">
        <v>2091</v>
      </c>
      <c r="B680" t="s">
        <v>2092</v>
      </c>
      <c r="C680" t="s">
        <v>29</v>
      </c>
      <c r="D680" t="s">
        <v>24</v>
      </c>
      <c r="E680" t="s">
        <v>209</v>
      </c>
      <c r="F680" t="s">
        <v>2093</v>
      </c>
    </row>
    <row r="681" spans="1:6" x14ac:dyDescent="0.25">
      <c r="A681" t="s">
        <v>2094</v>
      </c>
      <c r="B681" t="s">
        <v>2095</v>
      </c>
      <c r="C681" t="s">
        <v>29</v>
      </c>
      <c r="D681" t="s">
        <v>77</v>
      </c>
      <c r="E681" t="s">
        <v>1103</v>
      </c>
      <c r="F681" t="s">
        <v>2096</v>
      </c>
    </row>
    <row r="682" spans="1:6" x14ac:dyDescent="0.25">
      <c r="A682" t="s">
        <v>2097</v>
      </c>
      <c r="B682" t="s">
        <v>2098</v>
      </c>
      <c r="C682" t="s">
        <v>29</v>
      </c>
      <c r="D682" t="s">
        <v>14</v>
      </c>
      <c r="E682" t="s">
        <v>15</v>
      </c>
      <c r="F682" t="s">
        <v>2096</v>
      </c>
    </row>
    <row r="683" spans="1:6" x14ac:dyDescent="0.25">
      <c r="A683" t="s">
        <v>2099</v>
      </c>
      <c r="B683" t="s">
        <v>2100</v>
      </c>
      <c r="C683" t="s">
        <v>29</v>
      </c>
      <c r="D683" t="s">
        <v>24</v>
      </c>
      <c r="E683" t="s">
        <v>173</v>
      </c>
      <c r="F683" t="s">
        <v>2096</v>
      </c>
    </row>
    <row r="684" spans="1:6" x14ac:dyDescent="0.25">
      <c r="A684" t="s">
        <v>2101</v>
      </c>
      <c r="B684" t="s">
        <v>2102</v>
      </c>
      <c r="C684" t="s">
        <v>29</v>
      </c>
      <c r="D684" t="s">
        <v>24</v>
      </c>
      <c r="E684" t="s">
        <v>355</v>
      </c>
      <c r="F684" t="s">
        <v>2096</v>
      </c>
    </row>
    <row r="685" spans="1:6" x14ac:dyDescent="0.25">
      <c r="A685" t="s">
        <v>2103</v>
      </c>
      <c r="B685" t="s">
        <v>2104</v>
      </c>
      <c r="C685" t="s">
        <v>29</v>
      </c>
      <c r="D685" t="s">
        <v>34</v>
      </c>
      <c r="E685" t="s">
        <v>498</v>
      </c>
      <c r="F685" t="s">
        <v>2105</v>
      </c>
    </row>
    <row r="686" spans="1:6" x14ac:dyDescent="0.25">
      <c r="A686" t="s">
        <v>2106</v>
      </c>
      <c r="B686" t="s">
        <v>2107</v>
      </c>
      <c r="C686" t="s">
        <v>8</v>
      </c>
      <c r="D686" t="s">
        <v>14</v>
      </c>
      <c r="E686" t="s">
        <v>86</v>
      </c>
      <c r="F686" t="s">
        <v>2108</v>
      </c>
    </row>
    <row r="687" spans="1:6" x14ac:dyDescent="0.25">
      <c r="A687" t="s">
        <v>2109</v>
      </c>
      <c r="B687" t="s">
        <v>2110</v>
      </c>
      <c r="C687" t="s">
        <v>29</v>
      </c>
      <c r="D687" t="s">
        <v>50</v>
      </c>
      <c r="E687" t="s">
        <v>241</v>
      </c>
      <c r="F687" t="s">
        <v>2111</v>
      </c>
    </row>
    <row r="688" spans="1:6" x14ac:dyDescent="0.25">
      <c r="A688" t="s">
        <v>2112</v>
      </c>
      <c r="B688" t="s">
        <v>2113</v>
      </c>
      <c r="C688" t="s">
        <v>29</v>
      </c>
      <c r="D688" t="s">
        <v>14</v>
      </c>
      <c r="E688" t="s">
        <v>307</v>
      </c>
      <c r="F688" t="s">
        <v>2114</v>
      </c>
    </row>
    <row r="689" spans="1:6" x14ac:dyDescent="0.25">
      <c r="A689" t="s">
        <v>2115</v>
      </c>
      <c r="B689" t="s">
        <v>2116</v>
      </c>
      <c r="C689" t="s">
        <v>29</v>
      </c>
      <c r="D689" t="s">
        <v>34</v>
      </c>
      <c r="E689" t="s">
        <v>222</v>
      </c>
      <c r="F689" t="s">
        <v>2117</v>
      </c>
    </row>
    <row r="690" spans="1:6" x14ac:dyDescent="0.25">
      <c r="A690" t="s">
        <v>2118</v>
      </c>
      <c r="B690" t="s">
        <v>2119</v>
      </c>
      <c r="C690" t="s">
        <v>8</v>
      </c>
      <c r="D690" t="s">
        <v>9</v>
      </c>
      <c r="E690" t="s">
        <v>10</v>
      </c>
      <c r="F690" t="s">
        <v>2120</v>
      </c>
    </row>
    <row r="691" spans="1:6" x14ac:dyDescent="0.25">
      <c r="A691" t="s">
        <v>2121</v>
      </c>
      <c r="B691" t="s">
        <v>2122</v>
      </c>
      <c r="C691" t="s">
        <v>19</v>
      </c>
      <c r="D691" t="s">
        <v>9</v>
      </c>
      <c r="E691" t="s">
        <v>20</v>
      </c>
      <c r="F691" t="s">
        <v>2123</v>
      </c>
    </row>
    <row r="692" spans="1:6" x14ac:dyDescent="0.25">
      <c r="A692" t="s">
        <v>2124</v>
      </c>
      <c r="B692" t="s">
        <v>2125</v>
      </c>
      <c r="C692" t="s">
        <v>29</v>
      </c>
      <c r="D692" t="s">
        <v>24</v>
      </c>
      <c r="E692" t="s">
        <v>233</v>
      </c>
      <c r="F692" t="s">
        <v>2126</v>
      </c>
    </row>
    <row r="693" spans="1:6" x14ac:dyDescent="0.25">
      <c r="A693" t="s">
        <v>2127</v>
      </c>
      <c r="B693" t="s">
        <v>2128</v>
      </c>
      <c r="C693" t="s">
        <v>19</v>
      </c>
      <c r="D693" t="s">
        <v>77</v>
      </c>
      <c r="E693" t="s">
        <v>177</v>
      </c>
      <c r="F693" t="s">
        <v>2129</v>
      </c>
    </row>
    <row r="694" spans="1:6" x14ac:dyDescent="0.25">
      <c r="A694" t="s">
        <v>2130</v>
      </c>
      <c r="B694" t="s">
        <v>2131</v>
      </c>
      <c r="C694" t="s">
        <v>8</v>
      </c>
      <c r="D694" t="s">
        <v>9</v>
      </c>
      <c r="E694" t="s">
        <v>43</v>
      </c>
      <c r="F694" t="s">
        <v>2132</v>
      </c>
    </row>
    <row r="695" spans="1:6" x14ac:dyDescent="0.25">
      <c r="A695" t="s">
        <v>2133</v>
      </c>
      <c r="B695" t="s">
        <v>2134</v>
      </c>
      <c r="C695" t="s">
        <v>29</v>
      </c>
      <c r="D695" t="s">
        <v>24</v>
      </c>
      <c r="E695" t="s">
        <v>233</v>
      </c>
      <c r="F695" t="s">
        <v>2135</v>
      </c>
    </row>
    <row r="696" spans="1:6" x14ac:dyDescent="0.25">
      <c r="A696" t="s">
        <v>2136</v>
      </c>
      <c r="B696" t="s">
        <v>2137</v>
      </c>
      <c r="C696" t="s">
        <v>19</v>
      </c>
      <c r="D696" t="s">
        <v>50</v>
      </c>
      <c r="E696" t="s">
        <v>748</v>
      </c>
      <c r="F696" t="s">
        <v>2138</v>
      </c>
    </row>
    <row r="697" spans="1:6" x14ac:dyDescent="0.25">
      <c r="A697" t="s">
        <v>2139</v>
      </c>
      <c r="B697" t="s">
        <v>2140</v>
      </c>
      <c r="C697" t="s">
        <v>29</v>
      </c>
      <c r="D697" t="s">
        <v>50</v>
      </c>
      <c r="E697" t="s">
        <v>241</v>
      </c>
      <c r="F697" t="s">
        <v>2141</v>
      </c>
    </row>
    <row r="698" spans="1:6" x14ac:dyDescent="0.25">
      <c r="A698" t="s">
        <v>2142</v>
      </c>
      <c r="B698" t="s">
        <v>2143</v>
      </c>
      <c r="C698" t="s">
        <v>29</v>
      </c>
      <c r="D698" t="s">
        <v>77</v>
      </c>
      <c r="E698" t="s">
        <v>82</v>
      </c>
      <c r="F698" t="s">
        <v>2144</v>
      </c>
    </row>
    <row r="699" spans="1:6" x14ac:dyDescent="0.25">
      <c r="A699" t="s">
        <v>2145</v>
      </c>
      <c r="B699" t="s">
        <v>2146</v>
      </c>
      <c r="C699" t="s">
        <v>29</v>
      </c>
      <c r="D699" t="s">
        <v>24</v>
      </c>
      <c r="E699" t="s">
        <v>233</v>
      </c>
      <c r="F699" t="s">
        <v>2147</v>
      </c>
    </row>
    <row r="700" spans="1:6" x14ac:dyDescent="0.25">
      <c r="A700" t="s">
        <v>2148</v>
      </c>
      <c r="B700" t="s">
        <v>2149</v>
      </c>
      <c r="C700" t="s">
        <v>29</v>
      </c>
      <c r="D700" t="s">
        <v>34</v>
      </c>
      <c r="E700" t="s">
        <v>261</v>
      </c>
      <c r="F700" t="s">
        <v>2150</v>
      </c>
    </row>
    <row r="701" spans="1:6" x14ac:dyDescent="0.25">
      <c r="A701" t="s">
        <v>2151</v>
      </c>
      <c r="B701" t="s">
        <v>2152</v>
      </c>
      <c r="C701" t="s">
        <v>8</v>
      </c>
      <c r="D701" t="s">
        <v>77</v>
      </c>
      <c r="E701" t="s">
        <v>491</v>
      </c>
      <c r="F701" t="s">
        <v>2153</v>
      </c>
    </row>
    <row r="702" spans="1:6" x14ac:dyDescent="0.25">
      <c r="A702" t="s">
        <v>2154</v>
      </c>
      <c r="B702" t="s">
        <v>2155</v>
      </c>
      <c r="C702" t="s">
        <v>19</v>
      </c>
      <c r="D702" t="s">
        <v>24</v>
      </c>
      <c r="E702" t="s">
        <v>209</v>
      </c>
      <c r="F702" t="s">
        <v>2156</v>
      </c>
    </row>
    <row r="703" spans="1:6" x14ac:dyDescent="0.25">
      <c r="A703" t="s">
        <v>2157</v>
      </c>
      <c r="B703" t="s">
        <v>2158</v>
      </c>
      <c r="C703" t="s">
        <v>8</v>
      </c>
      <c r="D703" t="s">
        <v>168</v>
      </c>
      <c r="E703" t="s">
        <v>169</v>
      </c>
      <c r="F703" t="s">
        <v>2159</v>
      </c>
    </row>
    <row r="704" spans="1:6" x14ac:dyDescent="0.25">
      <c r="A704" t="s">
        <v>2160</v>
      </c>
      <c r="B704" t="s">
        <v>2161</v>
      </c>
      <c r="C704" t="s">
        <v>29</v>
      </c>
      <c r="D704" t="s">
        <v>9</v>
      </c>
      <c r="E704" t="s">
        <v>39</v>
      </c>
      <c r="F704" t="s">
        <v>2162</v>
      </c>
    </row>
    <row r="705" spans="1:6" x14ac:dyDescent="0.25">
      <c r="A705" t="s">
        <v>2163</v>
      </c>
      <c r="B705" t="s">
        <v>2164</v>
      </c>
      <c r="C705" t="s">
        <v>29</v>
      </c>
      <c r="D705" t="s">
        <v>9</v>
      </c>
      <c r="E705" t="s">
        <v>502</v>
      </c>
      <c r="F705" t="s">
        <v>2165</v>
      </c>
    </row>
    <row r="706" spans="1:6" x14ac:dyDescent="0.25">
      <c r="A706" t="s">
        <v>2166</v>
      </c>
      <c r="B706" t="s">
        <v>2167</v>
      </c>
      <c r="C706" t="s">
        <v>29</v>
      </c>
      <c r="D706" t="s">
        <v>24</v>
      </c>
      <c r="E706" t="s">
        <v>355</v>
      </c>
      <c r="F706" t="s">
        <v>2168</v>
      </c>
    </row>
    <row r="707" spans="1:6" x14ac:dyDescent="0.25">
      <c r="A707" t="s">
        <v>2169</v>
      </c>
      <c r="B707" t="s">
        <v>2170</v>
      </c>
      <c r="C707" t="s">
        <v>29</v>
      </c>
      <c r="D707" t="s">
        <v>9</v>
      </c>
      <c r="E707" t="s">
        <v>145</v>
      </c>
      <c r="F707" t="s">
        <v>2171</v>
      </c>
    </row>
    <row r="708" spans="1:6" x14ac:dyDescent="0.25">
      <c r="A708" t="s">
        <v>2172</v>
      </c>
      <c r="B708" t="s">
        <v>2173</v>
      </c>
      <c r="C708" t="s">
        <v>19</v>
      </c>
      <c r="D708" t="s">
        <v>14</v>
      </c>
      <c r="E708" t="s">
        <v>73</v>
      </c>
      <c r="F708" t="s">
        <v>2174</v>
      </c>
    </row>
    <row r="709" spans="1:6" x14ac:dyDescent="0.25">
      <c r="A709" t="s">
        <v>2175</v>
      </c>
      <c r="B709" t="s">
        <v>2176</v>
      </c>
      <c r="C709" t="s">
        <v>29</v>
      </c>
      <c r="D709" t="s">
        <v>34</v>
      </c>
      <c r="E709" t="s">
        <v>35</v>
      </c>
      <c r="F709" t="s">
        <v>2177</v>
      </c>
    </row>
    <row r="710" spans="1:6" x14ac:dyDescent="0.25">
      <c r="A710" t="s">
        <v>2178</v>
      </c>
      <c r="B710" t="s">
        <v>2179</v>
      </c>
      <c r="C710" t="s">
        <v>29</v>
      </c>
      <c r="D710" t="s">
        <v>24</v>
      </c>
      <c r="E710" t="s">
        <v>355</v>
      </c>
      <c r="F710" t="s">
        <v>2180</v>
      </c>
    </row>
    <row r="711" spans="1:6" x14ac:dyDescent="0.25">
      <c r="A711" t="s">
        <v>2181</v>
      </c>
      <c r="B711" t="s">
        <v>2182</v>
      </c>
      <c r="C711" t="s">
        <v>29</v>
      </c>
      <c r="D711" t="s">
        <v>50</v>
      </c>
      <c r="E711" t="s">
        <v>51</v>
      </c>
      <c r="F711" t="s">
        <v>2183</v>
      </c>
    </row>
    <row r="712" spans="1:6" x14ac:dyDescent="0.25">
      <c r="A712" t="s">
        <v>2184</v>
      </c>
      <c r="B712" t="s">
        <v>2185</v>
      </c>
      <c r="C712" t="s">
        <v>29</v>
      </c>
      <c r="D712" t="s">
        <v>50</v>
      </c>
      <c r="E712" t="s">
        <v>748</v>
      </c>
      <c r="F712" t="s">
        <v>2186</v>
      </c>
    </row>
    <row r="713" spans="1:6" x14ac:dyDescent="0.25">
      <c r="A713" t="s">
        <v>2187</v>
      </c>
      <c r="B713" t="s">
        <v>2188</v>
      </c>
      <c r="C713" t="s">
        <v>29</v>
      </c>
      <c r="D713" t="s">
        <v>50</v>
      </c>
      <c r="E713" t="s">
        <v>748</v>
      </c>
      <c r="F713" t="s">
        <v>2189</v>
      </c>
    </row>
    <row r="714" spans="1:6" x14ac:dyDescent="0.25">
      <c r="A714" t="s">
        <v>2190</v>
      </c>
      <c r="B714" t="s">
        <v>2191</v>
      </c>
      <c r="C714" t="s">
        <v>29</v>
      </c>
      <c r="D714" t="s">
        <v>77</v>
      </c>
      <c r="E714" t="s">
        <v>1103</v>
      </c>
      <c r="F714" t="s">
        <v>2192</v>
      </c>
    </row>
    <row r="715" spans="1:6" x14ac:dyDescent="0.25">
      <c r="A715" t="s">
        <v>2193</v>
      </c>
      <c r="B715" t="s">
        <v>2194</v>
      </c>
      <c r="C715" t="s">
        <v>19</v>
      </c>
      <c r="D715" t="s">
        <v>9</v>
      </c>
      <c r="E715" t="s">
        <v>39</v>
      </c>
      <c r="F715" t="s">
        <v>2195</v>
      </c>
    </row>
    <row r="716" spans="1:6" x14ac:dyDescent="0.25">
      <c r="A716" t="s">
        <v>2196</v>
      </c>
      <c r="B716" t="s">
        <v>2197</v>
      </c>
      <c r="C716" t="s">
        <v>8</v>
      </c>
      <c r="D716" t="s">
        <v>9</v>
      </c>
      <c r="E716" t="s">
        <v>43</v>
      </c>
      <c r="F716" t="s">
        <v>2198</v>
      </c>
    </row>
    <row r="717" spans="1:6" x14ac:dyDescent="0.25">
      <c r="A717" t="s">
        <v>2199</v>
      </c>
      <c r="B717" t="s">
        <v>2200</v>
      </c>
      <c r="C717" t="s">
        <v>29</v>
      </c>
      <c r="D717" t="s">
        <v>14</v>
      </c>
      <c r="E717" t="s">
        <v>15</v>
      </c>
      <c r="F717" t="s">
        <v>2201</v>
      </c>
    </row>
    <row r="718" spans="1:6" x14ac:dyDescent="0.25">
      <c r="A718" t="s">
        <v>2202</v>
      </c>
      <c r="B718" t="s">
        <v>2203</v>
      </c>
      <c r="C718" t="s">
        <v>29</v>
      </c>
      <c r="D718" t="s">
        <v>34</v>
      </c>
      <c r="E718" t="s">
        <v>265</v>
      </c>
      <c r="F718" t="s">
        <v>2204</v>
      </c>
    </row>
    <row r="719" spans="1:6" x14ac:dyDescent="0.25">
      <c r="A719" t="s">
        <v>2205</v>
      </c>
      <c r="B719" t="s">
        <v>2206</v>
      </c>
      <c r="C719" t="s">
        <v>8</v>
      </c>
      <c r="D719" t="s">
        <v>9</v>
      </c>
      <c r="E719" t="s">
        <v>145</v>
      </c>
      <c r="F719" t="s">
        <v>2207</v>
      </c>
    </row>
    <row r="720" spans="1:6" x14ac:dyDescent="0.25">
      <c r="A720" t="s">
        <v>2208</v>
      </c>
      <c r="B720" t="s">
        <v>2209</v>
      </c>
      <c r="C720" t="s">
        <v>8</v>
      </c>
      <c r="D720" t="s">
        <v>9</v>
      </c>
      <c r="E720" t="s">
        <v>39</v>
      </c>
      <c r="F720" t="s">
        <v>2210</v>
      </c>
    </row>
    <row r="721" spans="1:6" x14ac:dyDescent="0.25">
      <c r="A721" t="s">
        <v>2211</v>
      </c>
      <c r="B721" t="s">
        <v>2212</v>
      </c>
      <c r="C721" t="s">
        <v>29</v>
      </c>
      <c r="D721" t="s">
        <v>9</v>
      </c>
      <c r="E721" t="s">
        <v>39</v>
      </c>
      <c r="F721" t="s">
        <v>2213</v>
      </c>
    </row>
    <row r="722" spans="1:6" x14ac:dyDescent="0.25">
      <c r="A722" t="s">
        <v>2214</v>
      </c>
      <c r="B722" t="s">
        <v>2215</v>
      </c>
      <c r="C722" t="s">
        <v>29</v>
      </c>
      <c r="D722" t="s">
        <v>34</v>
      </c>
      <c r="E722" t="s">
        <v>402</v>
      </c>
      <c r="F722" t="s">
        <v>2216</v>
      </c>
    </row>
    <row r="723" spans="1:6" x14ac:dyDescent="0.25">
      <c r="A723" t="s">
        <v>2217</v>
      </c>
      <c r="B723" t="s">
        <v>2218</v>
      </c>
      <c r="C723" t="s">
        <v>29</v>
      </c>
      <c r="D723" t="s">
        <v>24</v>
      </c>
      <c r="E723" t="s">
        <v>209</v>
      </c>
      <c r="F723" t="s">
        <v>2219</v>
      </c>
    </row>
    <row r="724" spans="1:6" x14ac:dyDescent="0.25">
      <c r="A724" t="s">
        <v>2220</v>
      </c>
      <c r="B724" t="s">
        <v>2221</v>
      </c>
      <c r="C724" t="s">
        <v>29</v>
      </c>
      <c r="D724" t="s">
        <v>77</v>
      </c>
      <c r="E724" t="s">
        <v>1103</v>
      </c>
      <c r="F724" t="s">
        <v>2222</v>
      </c>
    </row>
    <row r="725" spans="1:6" x14ac:dyDescent="0.25">
      <c r="A725" t="s">
        <v>2223</v>
      </c>
      <c r="B725" t="s">
        <v>2224</v>
      </c>
      <c r="C725" t="s">
        <v>29</v>
      </c>
      <c r="D725" t="s">
        <v>24</v>
      </c>
      <c r="E725" t="s">
        <v>355</v>
      </c>
      <c r="F725" t="s">
        <v>2225</v>
      </c>
    </row>
    <row r="726" spans="1:6" x14ac:dyDescent="0.25">
      <c r="A726" t="s">
        <v>2226</v>
      </c>
      <c r="B726" t="s">
        <v>2227</v>
      </c>
      <c r="C726" t="s">
        <v>29</v>
      </c>
      <c r="D726" t="s">
        <v>34</v>
      </c>
      <c r="E726" t="s">
        <v>222</v>
      </c>
      <c r="F726" t="s">
        <v>2228</v>
      </c>
    </row>
    <row r="727" spans="1:6" x14ac:dyDescent="0.25">
      <c r="A727" t="s">
        <v>2229</v>
      </c>
      <c r="B727" t="s">
        <v>2230</v>
      </c>
      <c r="C727" t="s">
        <v>8</v>
      </c>
      <c r="D727" t="s">
        <v>9</v>
      </c>
      <c r="E727" t="s">
        <v>10</v>
      </c>
      <c r="F727" t="s">
        <v>2231</v>
      </c>
    </row>
    <row r="728" spans="1:6" x14ac:dyDescent="0.25">
      <c r="A728" t="s">
        <v>2232</v>
      </c>
      <c r="B728" t="s">
        <v>2233</v>
      </c>
      <c r="C728" t="s">
        <v>29</v>
      </c>
      <c r="D728" t="s">
        <v>50</v>
      </c>
      <c r="E728" t="s">
        <v>51</v>
      </c>
      <c r="F728" t="s">
        <v>2234</v>
      </c>
    </row>
    <row r="729" spans="1:6" x14ac:dyDescent="0.25">
      <c r="A729" t="s">
        <v>2235</v>
      </c>
      <c r="B729" t="s">
        <v>2236</v>
      </c>
      <c r="C729" t="s">
        <v>19</v>
      </c>
      <c r="D729" t="s">
        <v>77</v>
      </c>
      <c r="E729" t="s">
        <v>1103</v>
      </c>
      <c r="F729" t="s">
        <v>2237</v>
      </c>
    </row>
    <row r="730" spans="1:6" x14ac:dyDescent="0.25">
      <c r="A730" t="s">
        <v>2238</v>
      </c>
      <c r="B730" t="s">
        <v>2239</v>
      </c>
      <c r="C730" t="s">
        <v>29</v>
      </c>
      <c r="D730" t="s">
        <v>77</v>
      </c>
      <c r="E730" t="s">
        <v>1849</v>
      </c>
      <c r="F730" t="s">
        <v>2240</v>
      </c>
    </row>
    <row r="731" spans="1:6" x14ac:dyDescent="0.25">
      <c r="A731" t="s">
        <v>2241</v>
      </c>
      <c r="B731" t="s">
        <v>2242</v>
      </c>
      <c r="C731" t="s">
        <v>29</v>
      </c>
      <c r="D731" t="s">
        <v>24</v>
      </c>
      <c r="E731" t="s">
        <v>303</v>
      </c>
      <c r="F731" t="s">
        <v>2243</v>
      </c>
    </row>
    <row r="732" spans="1:6" x14ac:dyDescent="0.25">
      <c r="A732" t="s">
        <v>2244</v>
      </c>
      <c r="B732" t="s">
        <v>2245</v>
      </c>
      <c r="C732" t="s">
        <v>29</v>
      </c>
      <c r="D732" t="s">
        <v>14</v>
      </c>
      <c r="E732" t="s">
        <v>1318</v>
      </c>
      <c r="F732" t="s">
        <v>2246</v>
      </c>
    </row>
    <row r="733" spans="1:6" x14ac:dyDescent="0.25">
      <c r="A733" t="s">
        <v>2247</v>
      </c>
      <c r="B733" t="s">
        <v>2248</v>
      </c>
      <c r="C733" t="s">
        <v>19</v>
      </c>
      <c r="D733" t="s">
        <v>77</v>
      </c>
      <c r="E733" t="s">
        <v>177</v>
      </c>
      <c r="F733" t="s">
        <v>2249</v>
      </c>
    </row>
    <row r="734" spans="1:6" x14ac:dyDescent="0.25">
      <c r="A734" t="s">
        <v>2250</v>
      </c>
      <c r="B734" t="s">
        <v>2251</v>
      </c>
      <c r="C734" t="s">
        <v>8</v>
      </c>
      <c r="D734" t="s">
        <v>168</v>
      </c>
      <c r="E734" t="s">
        <v>254</v>
      </c>
      <c r="F734" t="s">
        <v>2252</v>
      </c>
    </row>
    <row r="735" spans="1:6" x14ac:dyDescent="0.25">
      <c r="A735" t="s">
        <v>2253</v>
      </c>
      <c r="B735" t="s">
        <v>2254</v>
      </c>
      <c r="C735" t="s">
        <v>29</v>
      </c>
      <c r="D735" t="s">
        <v>168</v>
      </c>
      <c r="E735" t="s">
        <v>254</v>
      </c>
      <c r="F735" t="s">
        <v>2255</v>
      </c>
    </row>
    <row r="736" spans="1:6" x14ac:dyDescent="0.25">
      <c r="A736" t="s">
        <v>2256</v>
      </c>
      <c r="B736" t="s">
        <v>2257</v>
      </c>
      <c r="C736" t="s">
        <v>29</v>
      </c>
      <c r="D736" t="s">
        <v>34</v>
      </c>
      <c r="E736" t="s">
        <v>35</v>
      </c>
      <c r="F736" t="s">
        <v>2258</v>
      </c>
    </row>
    <row r="737" spans="1:6" x14ac:dyDescent="0.25">
      <c r="A737" t="s">
        <v>2259</v>
      </c>
      <c r="B737" t="s">
        <v>2260</v>
      </c>
      <c r="C737" t="s">
        <v>19</v>
      </c>
      <c r="D737" t="s">
        <v>24</v>
      </c>
      <c r="E737" t="s">
        <v>209</v>
      </c>
      <c r="F737" t="s">
        <v>2261</v>
      </c>
    </row>
    <row r="738" spans="1:6" x14ac:dyDescent="0.25">
      <c r="A738" t="s">
        <v>2262</v>
      </c>
      <c r="B738" t="s">
        <v>2263</v>
      </c>
      <c r="C738" t="s">
        <v>29</v>
      </c>
      <c r="D738" t="s">
        <v>24</v>
      </c>
      <c r="E738" t="s">
        <v>355</v>
      </c>
      <c r="F738" t="s">
        <v>2264</v>
      </c>
    </row>
    <row r="739" spans="1:6" x14ac:dyDescent="0.25">
      <c r="A739" t="s">
        <v>2265</v>
      </c>
      <c r="B739" t="s">
        <v>2266</v>
      </c>
      <c r="C739" t="s">
        <v>8</v>
      </c>
      <c r="D739" t="s">
        <v>9</v>
      </c>
      <c r="E739" t="s">
        <v>39</v>
      </c>
      <c r="F739" t="s">
        <v>2267</v>
      </c>
    </row>
    <row r="740" spans="1:6" x14ac:dyDescent="0.25">
      <c r="A740" t="s">
        <v>2268</v>
      </c>
      <c r="B740" t="s">
        <v>2269</v>
      </c>
      <c r="C740" t="s">
        <v>8</v>
      </c>
      <c r="D740" t="s">
        <v>50</v>
      </c>
      <c r="E740" t="s">
        <v>114</v>
      </c>
      <c r="F740" t="s">
        <v>2270</v>
      </c>
    </row>
    <row r="741" spans="1:6" x14ac:dyDescent="0.25">
      <c r="A741" t="s">
        <v>2271</v>
      </c>
      <c r="B741" t="s">
        <v>2272</v>
      </c>
      <c r="C741" t="s">
        <v>29</v>
      </c>
      <c r="D741" t="s">
        <v>77</v>
      </c>
      <c r="E741" t="s">
        <v>184</v>
      </c>
      <c r="F741" t="s">
        <v>2273</v>
      </c>
    </row>
    <row r="742" spans="1:6" x14ac:dyDescent="0.25">
      <c r="A742" t="s">
        <v>2274</v>
      </c>
      <c r="B742" t="s">
        <v>2275</v>
      </c>
      <c r="C742" t="s">
        <v>29</v>
      </c>
      <c r="D742" t="s">
        <v>77</v>
      </c>
      <c r="E742" t="s">
        <v>314</v>
      </c>
      <c r="F742" t="s">
        <v>2276</v>
      </c>
    </row>
    <row r="743" spans="1:6" x14ac:dyDescent="0.25">
      <c r="A743" t="s">
        <v>2277</v>
      </c>
      <c r="B743" t="s">
        <v>2278</v>
      </c>
      <c r="C743" t="s">
        <v>8</v>
      </c>
      <c r="D743" t="s">
        <v>77</v>
      </c>
      <c r="E743" t="s">
        <v>2279</v>
      </c>
      <c r="F743" t="s">
        <v>491</v>
      </c>
    </row>
    <row r="744" spans="1:6" x14ac:dyDescent="0.25">
      <c r="A744" t="s">
        <v>2280</v>
      </c>
      <c r="B744" t="s">
        <v>2281</v>
      </c>
      <c r="C744" t="s">
        <v>8</v>
      </c>
      <c r="D744" t="s">
        <v>24</v>
      </c>
      <c r="E744" t="s">
        <v>100</v>
      </c>
      <c r="F744" t="s">
        <v>2282</v>
      </c>
    </row>
    <row r="745" spans="1:6" x14ac:dyDescent="0.25">
      <c r="A745" t="s">
        <v>2283</v>
      </c>
      <c r="B745" t="s">
        <v>2284</v>
      </c>
      <c r="C745" t="s">
        <v>19</v>
      </c>
      <c r="D745" t="s">
        <v>14</v>
      </c>
      <c r="E745" t="s">
        <v>86</v>
      </c>
      <c r="F745" t="s">
        <v>2285</v>
      </c>
    </row>
    <row r="746" spans="1:6" x14ac:dyDescent="0.25">
      <c r="A746" t="s">
        <v>2286</v>
      </c>
      <c r="B746" t="s">
        <v>2287</v>
      </c>
      <c r="C746" t="s">
        <v>29</v>
      </c>
      <c r="D746" t="s">
        <v>34</v>
      </c>
      <c r="E746" t="s">
        <v>282</v>
      </c>
      <c r="F746" t="s">
        <v>2288</v>
      </c>
    </row>
    <row r="747" spans="1:6" x14ac:dyDescent="0.25">
      <c r="A747" t="s">
        <v>2289</v>
      </c>
      <c r="B747" t="s">
        <v>2290</v>
      </c>
      <c r="C747" t="s">
        <v>29</v>
      </c>
      <c r="D747" t="s">
        <v>50</v>
      </c>
      <c r="E747" t="s">
        <v>135</v>
      </c>
      <c r="F747" t="s">
        <v>2291</v>
      </c>
    </row>
    <row r="748" spans="1:6" x14ac:dyDescent="0.25">
      <c r="A748" t="s">
        <v>2292</v>
      </c>
      <c r="B748" t="s">
        <v>2293</v>
      </c>
      <c r="C748" t="s">
        <v>29</v>
      </c>
      <c r="D748" t="s">
        <v>14</v>
      </c>
      <c r="E748" t="s">
        <v>1318</v>
      </c>
      <c r="F748" t="s">
        <v>2294</v>
      </c>
    </row>
    <row r="749" spans="1:6" x14ac:dyDescent="0.25">
      <c r="A749" t="s">
        <v>2295</v>
      </c>
      <c r="B749" t="s">
        <v>2296</v>
      </c>
      <c r="C749" t="s">
        <v>8</v>
      </c>
      <c r="D749" t="s">
        <v>77</v>
      </c>
      <c r="E749" t="s">
        <v>314</v>
      </c>
      <c r="F749" t="s">
        <v>2297</v>
      </c>
    </row>
    <row r="750" spans="1:6" x14ac:dyDescent="0.25">
      <c r="A750" t="s">
        <v>2298</v>
      </c>
      <c r="B750" t="s">
        <v>2299</v>
      </c>
      <c r="C750" t="s">
        <v>29</v>
      </c>
      <c r="D750" t="s">
        <v>34</v>
      </c>
      <c r="E750" t="s">
        <v>333</v>
      </c>
      <c r="F750" t="s">
        <v>2300</v>
      </c>
    </row>
    <row r="751" spans="1:6" x14ac:dyDescent="0.25">
      <c r="A751" t="s">
        <v>2301</v>
      </c>
      <c r="B751" t="s">
        <v>2302</v>
      </c>
      <c r="C751" t="s">
        <v>19</v>
      </c>
      <c r="D751" t="s">
        <v>168</v>
      </c>
      <c r="E751" t="s">
        <v>254</v>
      </c>
      <c r="F751" t="s">
        <v>2303</v>
      </c>
    </row>
    <row r="752" spans="1:6" x14ac:dyDescent="0.25">
      <c r="A752" t="s">
        <v>2304</v>
      </c>
      <c r="B752" t="s">
        <v>2305</v>
      </c>
      <c r="C752" t="s">
        <v>19</v>
      </c>
      <c r="D752" t="s">
        <v>168</v>
      </c>
      <c r="E752" t="s">
        <v>588</v>
      </c>
      <c r="F752" t="s">
        <v>2306</v>
      </c>
    </row>
    <row r="753" spans="1:6" x14ac:dyDescent="0.25">
      <c r="A753" t="s">
        <v>2307</v>
      </c>
      <c r="B753" t="s">
        <v>2308</v>
      </c>
      <c r="C753" t="s">
        <v>29</v>
      </c>
      <c r="D753" t="s">
        <v>34</v>
      </c>
      <c r="E753" t="s">
        <v>203</v>
      </c>
      <c r="F753" t="s">
        <v>2309</v>
      </c>
    </row>
    <row r="754" spans="1:6" x14ac:dyDescent="0.25">
      <c r="A754" t="s">
        <v>2310</v>
      </c>
      <c r="B754" t="s">
        <v>2311</v>
      </c>
      <c r="C754" t="s">
        <v>29</v>
      </c>
      <c r="D754" t="s">
        <v>34</v>
      </c>
      <c r="E754" t="s">
        <v>152</v>
      </c>
      <c r="F754" t="s">
        <v>2312</v>
      </c>
    </row>
    <row r="755" spans="1:6" x14ac:dyDescent="0.25">
      <c r="A755" t="s">
        <v>2313</v>
      </c>
      <c r="B755" t="s">
        <v>2314</v>
      </c>
      <c r="C755" t="s">
        <v>29</v>
      </c>
      <c r="D755" t="s">
        <v>34</v>
      </c>
      <c r="E755" t="s">
        <v>333</v>
      </c>
      <c r="F755" t="s">
        <v>2315</v>
      </c>
    </row>
    <row r="756" spans="1:6" x14ac:dyDescent="0.25">
      <c r="A756" t="s">
        <v>2316</v>
      </c>
      <c r="B756" t="s">
        <v>2317</v>
      </c>
      <c r="C756" t="s">
        <v>29</v>
      </c>
      <c r="D756" t="s">
        <v>34</v>
      </c>
      <c r="E756" t="s">
        <v>278</v>
      </c>
      <c r="F756" t="s">
        <v>2318</v>
      </c>
    </row>
    <row r="757" spans="1:6" x14ac:dyDescent="0.25">
      <c r="A757" t="s">
        <v>2319</v>
      </c>
      <c r="B757" t="s">
        <v>2320</v>
      </c>
      <c r="C757" t="s">
        <v>29</v>
      </c>
      <c r="D757" t="s">
        <v>34</v>
      </c>
      <c r="E757" t="s">
        <v>203</v>
      </c>
      <c r="F757" t="s">
        <v>2321</v>
      </c>
    </row>
    <row r="758" spans="1:6" x14ac:dyDescent="0.25">
      <c r="A758" t="s">
        <v>2322</v>
      </c>
      <c r="B758" t="s">
        <v>2323</v>
      </c>
      <c r="C758" t="s">
        <v>29</v>
      </c>
      <c r="D758" t="s">
        <v>34</v>
      </c>
      <c r="E758" t="s">
        <v>617</v>
      </c>
      <c r="F758" t="s">
        <v>2324</v>
      </c>
    </row>
    <row r="759" spans="1:6" x14ac:dyDescent="0.25">
      <c r="A759" t="s">
        <v>2325</v>
      </c>
      <c r="B759" t="s">
        <v>2326</v>
      </c>
      <c r="C759" t="s">
        <v>29</v>
      </c>
      <c r="D759" t="s">
        <v>24</v>
      </c>
      <c r="E759" t="s">
        <v>355</v>
      </c>
      <c r="F759" t="s">
        <v>2327</v>
      </c>
    </row>
    <row r="760" spans="1:6" x14ac:dyDescent="0.25">
      <c r="A760" t="s">
        <v>2328</v>
      </c>
      <c r="B760" t="s">
        <v>2329</v>
      </c>
      <c r="C760" t="s">
        <v>29</v>
      </c>
      <c r="D760" t="s">
        <v>14</v>
      </c>
      <c r="E760" t="s">
        <v>59</v>
      </c>
      <c r="F760" t="s">
        <v>2330</v>
      </c>
    </row>
    <row r="761" spans="1:6" x14ac:dyDescent="0.25">
      <c r="A761" t="s">
        <v>2331</v>
      </c>
      <c r="B761" t="s">
        <v>2332</v>
      </c>
      <c r="C761" t="s">
        <v>19</v>
      </c>
      <c r="D761" t="s">
        <v>34</v>
      </c>
      <c r="E761" t="s">
        <v>402</v>
      </c>
      <c r="F761" t="s">
        <v>2333</v>
      </c>
    </row>
    <row r="762" spans="1:6" x14ac:dyDescent="0.25">
      <c r="A762" t="s">
        <v>2334</v>
      </c>
      <c r="B762" t="s">
        <v>2335</v>
      </c>
      <c r="C762" t="s">
        <v>29</v>
      </c>
      <c r="D762" t="s">
        <v>168</v>
      </c>
      <c r="E762" t="s">
        <v>299</v>
      </c>
      <c r="F762" t="s">
        <v>2336</v>
      </c>
    </row>
    <row r="763" spans="1:6" x14ac:dyDescent="0.25">
      <c r="A763" t="s">
        <v>2337</v>
      </c>
      <c r="B763" t="s">
        <v>2338</v>
      </c>
      <c r="C763" t="s">
        <v>29</v>
      </c>
      <c r="D763" t="s">
        <v>50</v>
      </c>
      <c r="E763" t="s">
        <v>55</v>
      </c>
      <c r="F763" t="s">
        <v>2339</v>
      </c>
    </row>
    <row r="764" spans="1:6" x14ac:dyDescent="0.25">
      <c r="A764" t="s">
        <v>2340</v>
      </c>
      <c r="B764" t="s">
        <v>2341</v>
      </c>
      <c r="C764" t="s">
        <v>8</v>
      </c>
      <c r="D764" t="s">
        <v>77</v>
      </c>
      <c r="E764" t="s">
        <v>82</v>
      </c>
      <c r="F764" t="s">
        <v>2342</v>
      </c>
    </row>
    <row r="765" spans="1:6" x14ac:dyDescent="0.25">
      <c r="A765" t="s">
        <v>2343</v>
      </c>
      <c r="B765" t="s">
        <v>2344</v>
      </c>
      <c r="C765" t="s">
        <v>29</v>
      </c>
      <c r="D765" t="s">
        <v>24</v>
      </c>
      <c r="E765" t="s">
        <v>355</v>
      </c>
      <c r="F765" t="s">
        <v>2345</v>
      </c>
    </row>
    <row r="766" spans="1:6" x14ac:dyDescent="0.25">
      <c r="A766" t="s">
        <v>2346</v>
      </c>
      <c r="B766" t="s">
        <v>2347</v>
      </c>
      <c r="C766" t="s">
        <v>29</v>
      </c>
      <c r="D766" t="s">
        <v>50</v>
      </c>
      <c r="E766" t="s">
        <v>241</v>
      </c>
      <c r="F766" t="s">
        <v>2348</v>
      </c>
    </row>
    <row r="767" spans="1:6" x14ac:dyDescent="0.25">
      <c r="A767" t="s">
        <v>2349</v>
      </c>
      <c r="B767" t="s">
        <v>2350</v>
      </c>
      <c r="C767" t="s">
        <v>29</v>
      </c>
      <c r="D767" t="s">
        <v>168</v>
      </c>
      <c r="E767" t="s">
        <v>169</v>
      </c>
      <c r="F767" t="s">
        <v>2351</v>
      </c>
    </row>
    <row r="768" spans="1:6" x14ac:dyDescent="0.25">
      <c r="A768" t="s">
        <v>2352</v>
      </c>
      <c r="B768" t="s">
        <v>2353</v>
      </c>
      <c r="C768" t="s">
        <v>29</v>
      </c>
      <c r="D768" t="s">
        <v>50</v>
      </c>
      <c r="E768" t="s">
        <v>114</v>
      </c>
      <c r="F768" t="s">
        <v>2354</v>
      </c>
    </row>
    <row r="769" spans="1:6" x14ac:dyDescent="0.25">
      <c r="A769" t="s">
        <v>2355</v>
      </c>
      <c r="B769" t="s">
        <v>2356</v>
      </c>
      <c r="C769" t="s">
        <v>29</v>
      </c>
      <c r="D769" t="s">
        <v>50</v>
      </c>
      <c r="E769" t="s">
        <v>135</v>
      </c>
      <c r="F769" t="s">
        <v>2354</v>
      </c>
    </row>
    <row r="770" spans="1:6" x14ac:dyDescent="0.25">
      <c r="A770" t="s">
        <v>2357</v>
      </c>
      <c r="B770" t="s">
        <v>2358</v>
      </c>
      <c r="C770" t="s">
        <v>29</v>
      </c>
      <c r="D770" t="s">
        <v>50</v>
      </c>
      <c r="E770" t="s">
        <v>199</v>
      </c>
      <c r="F770" t="s">
        <v>2354</v>
      </c>
    </row>
    <row r="771" spans="1:6" x14ac:dyDescent="0.25">
      <c r="A771" t="s">
        <v>2359</v>
      </c>
      <c r="B771" t="s">
        <v>2360</v>
      </c>
      <c r="C771" t="s">
        <v>19</v>
      </c>
      <c r="D771" t="s">
        <v>34</v>
      </c>
      <c r="E771" t="s">
        <v>498</v>
      </c>
      <c r="F771" t="s">
        <v>2361</v>
      </c>
    </row>
    <row r="772" spans="1:6" x14ac:dyDescent="0.25">
      <c r="A772" t="s">
        <v>2362</v>
      </c>
      <c r="B772" t="s">
        <v>2363</v>
      </c>
      <c r="C772" t="s">
        <v>29</v>
      </c>
      <c r="D772" t="s">
        <v>24</v>
      </c>
      <c r="E772" t="s">
        <v>209</v>
      </c>
      <c r="F772" t="s">
        <v>2361</v>
      </c>
    </row>
    <row r="773" spans="1:6" x14ac:dyDescent="0.25">
      <c r="A773" t="s">
        <v>2364</v>
      </c>
      <c r="B773" t="s">
        <v>2365</v>
      </c>
      <c r="C773" t="s">
        <v>29</v>
      </c>
      <c r="D773" t="s">
        <v>50</v>
      </c>
      <c r="E773" t="s">
        <v>121</v>
      </c>
      <c r="F773" t="s">
        <v>2366</v>
      </c>
    </row>
    <row r="774" spans="1:6" x14ac:dyDescent="0.25">
      <c r="A774" t="s">
        <v>2367</v>
      </c>
      <c r="B774" t="s">
        <v>2368</v>
      </c>
      <c r="C774" t="s">
        <v>29</v>
      </c>
      <c r="D774" t="s">
        <v>50</v>
      </c>
      <c r="E774" t="s">
        <v>51</v>
      </c>
      <c r="F774" t="s">
        <v>2369</v>
      </c>
    </row>
    <row r="775" spans="1:6" x14ac:dyDescent="0.25">
      <c r="A775" t="s">
        <v>2370</v>
      </c>
      <c r="B775" t="s">
        <v>2371</v>
      </c>
      <c r="C775" t="s">
        <v>29</v>
      </c>
      <c r="D775" t="s">
        <v>34</v>
      </c>
      <c r="E775" t="s">
        <v>152</v>
      </c>
      <c r="F775" t="s">
        <v>2372</v>
      </c>
    </row>
    <row r="776" spans="1:6" x14ac:dyDescent="0.25">
      <c r="A776" t="s">
        <v>2373</v>
      </c>
      <c r="B776" t="s">
        <v>2374</v>
      </c>
      <c r="C776" t="s">
        <v>19</v>
      </c>
      <c r="D776" t="s">
        <v>24</v>
      </c>
      <c r="E776" t="s">
        <v>233</v>
      </c>
      <c r="F776" t="s">
        <v>2375</v>
      </c>
    </row>
    <row r="777" spans="1:6" x14ac:dyDescent="0.25">
      <c r="A777" t="s">
        <v>2376</v>
      </c>
      <c r="B777" t="s">
        <v>2377</v>
      </c>
      <c r="C777" t="s">
        <v>29</v>
      </c>
      <c r="D777" t="s">
        <v>34</v>
      </c>
      <c r="E777" t="s">
        <v>125</v>
      </c>
      <c r="F777" t="s">
        <v>2378</v>
      </c>
    </row>
    <row r="778" spans="1:6" x14ac:dyDescent="0.25">
      <c r="A778" t="s">
        <v>2379</v>
      </c>
      <c r="B778" t="s">
        <v>2380</v>
      </c>
      <c r="C778" t="s">
        <v>29</v>
      </c>
      <c r="D778" t="s">
        <v>9</v>
      </c>
      <c r="E778" t="s">
        <v>20</v>
      </c>
      <c r="F778" t="s">
        <v>2381</v>
      </c>
    </row>
    <row r="779" spans="1:6" x14ac:dyDescent="0.25">
      <c r="A779" t="s">
        <v>2382</v>
      </c>
      <c r="B779" t="s">
        <v>2383</v>
      </c>
      <c r="C779" t="s">
        <v>29</v>
      </c>
      <c r="D779" t="s">
        <v>34</v>
      </c>
      <c r="E779" t="s">
        <v>203</v>
      </c>
      <c r="F779" t="s">
        <v>2384</v>
      </c>
    </row>
    <row r="780" spans="1:6" x14ac:dyDescent="0.25">
      <c r="A780" t="s">
        <v>2385</v>
      </c>
      <c r="B780" t="s">
        <v>2386</v>
      </c>
      <c r="C780" t="s">
        <v>29</v>
      </c>
      <c r="D780" t="s">
        <v>50</v>
      </c>
      <c r="E780" t="s">
        <v>135</v>
      </c>
      <c r="F780" t="s">
        <v>2387</v>
      </c>
    </row>
    <row r="781" spans="1:6" x14ac:dyDescent="0.25">
      <c r="A781" t="s">
        <v>2388</v>
      </c>
      <c r="B781" t="s">
        <v>2389</v>
      </c>
      <c r="C781" t="s">
        <v>29</v>
      </c>
      <c r="D781" t="s">
        <v>77</v>
      </c>
      <c r="E781" t="s">
        <v>82</v>
      </c>
      <c r="F781" t="s">
        <v>2390</v>
      </c>
    </row>
    <row r="782" spans="1:6" x14ac:dyDescent="0.25">
      <c r="A782" t="s">
        <v>2391</v>
      </c>
      <c r="B782" t="s">
        <v>2392</v>
      </c>
      <c r="C782" t="s">
        <v>29</v>
      </c>
      <c r="D782" t="s">
        <v>14</v>
      </c>
      <c r="E782" t="s">
        <v>69</v>
      </c>
      <c r="F782" t="s">
        <v>2393</v>
      </c>
    </row>
    <row r="783" spans="1:6" x14ac:dyDescent="0.25">
      <c r="A783" t="s">
        <v>2394</v>
      </c>
      <c r="B783" t="s">
        <v>2395</v>
      </c>
      <c r="C783" t="s">
        <v>29</v>
      </c>
      <c r="D783" t="s">
        <v>14</v>
      </c>
      <c r="E783" t="s">
        <v>73</v>
      </c>
      <c r="F783" t="s">
        <v>2396</v>
      </c>
    </row>
    <row r="784" spans="1:6" x14ac:dyDescent="0.25">
      <c r="A784" t="s">
        <v>2397</v>
      </c>
      <c r="B784" t="s">
        <v>2398</v>
      </c>
      <c r="C784" t="s">
        <v>29</v>
      </c>
      <c r="D784" t="s">
        <v>34</v>
      </c>
      <c r="E784" t="s">
        <v>282</v>
      </c>
      <c r="F784" t="s">
        <v>2399</v>
      </c>
    </row>
    <row r="785" spans="1:6" x14ac:dyDescent="0.25">
      <c r="A785" t="s">
        <v>2400</v>
      </c>
      <c r="B785" t="s">
        <v>2401</v>
      </c>
      <c r="C785" t="s">
        <v>19</v>
      </c>
      <c r="D785" t="s">
        <v>14</v>
      </c>
      <c r="E785" t="s">
        <v>86</v>
      </c>
      <c r="F785" t="s">
        <v>2402</v>
      </c>
    </row>
    <row r="786" spans="1:6" x14ac:dyDescent="0.25">
      <c r="A786" t="s">
        <v>2403</v>
      </c>
      <c r="B786" t="s">
        <v>2404</v>
      </c>
      <c r="C786" t="s">
        <v>8</v>
      </c>
      <c r="D786" t="s">
        <v>50</v>
      </c>
      <c r="E786" t="s">
        <v>93</v>
      </c>
      <c r="F786" t="s">
        <v>2405</v>
      </c>
    </row>
    <row r="787" spans="1:6" x14ac:dyDescent="0.25">
      <c r="A787" t="s">
        <v>2406</v>
      </c>
      <c r="B787" t="s">
        <v>2407</v>
      </c>
      <c r="C787" t="s">
        <v>29</v>
      </c>
      <c r="D787" t="s">
        <v>34</v>
      </c>
      <c r="E787" t="s">
        <v>461</v>
      </c>
      <c r="F787" t="s">
        <v>2408</v>
      </c>
    </row>
    <row r="788" spans="1:6" x14ac:dyDescent="0.25">
      <c r="A788" t="s">
        <v>2409</v>
      </c>
      <c r="B788" t="s">
        <v>2410</v>
      </c>
      <c r="C788" t="s">
        <v>29</v>
      </c>
      <c r="D788" t="s">
        <v>34</v>
      </c>
      <c r="E788" t="s">
        <v>203</v>
      </c>
      <c r="F788" t="s">
        <v>2411</v>
      </c>
    </row>
    <row r="789" spans="1:6" x14ac:dyDescent="0.25">
      <c r="A789" t="s">
        <v>2412</v>
      </c>
      <c r="B789" t="s">
        <v>2413</v>
      </c>
      <c r="C789" t="s">
        <v>19</v>
      </c>
      <c r="D789" t="s">
        <v>77</v>
      </c>
      <c r="E789" t="s">
        <v>1103</v>
      </c>
      <c r="F789" t="s">
        <v>2414</v>
      </c>
    </row>
    <row r="790" spans="1:6" x14ac:dyDescent="0.25">
      <c r="A790" t="s">
        <v>2415</v>
      </c>
      <c r="B790" t="s">
        <v>2416</v>
      </c>
      <c r="C790" t="s">
        <v>29</v>
      </c>
      <c r="D790" t="s">
        <v>14</v>
      </c>
      <c r="E790" t="s">
        <v>73</v>
      </c>
      <c r="F790" t="s">
        <v>2417</v>
      </c>
    </row>
    <row r="791" spans="1:6" x14ac:dyDescent="0.25">
      <c r="A791" t="s">
        <v>2418</v>
      </c>
      <c r="B791" t="s">
        <v>2419</v>
      </c>
      <c r="C791" t="s">
        <v>29</v>
      </c>
      <c r="D791" t="s">
        <v>34</v>
      </c>
      <c r="E791" t="s">
        <v>282</v>
      </c>
      <c r="F791" t="s">
        <v>2420</v>
      </c>
    </row>
    <row r="792" spans="1:6" x14ac:dyDescent="0.25">
      <c r="A792" t="s">
        <v>2421</v>
      </c>
      <c r="B792" t="s">
        <v>2422</v>
      </c>
      <c r="C792" t="s">
        <v>29</v>
      </c>
      <c r="D792" t="s">
        <v>14</v>
      </c>
      <c r="E792" t="s">
        <v>15</v>
      </c>
      <c r="F792" t="s">
        <v>2423</v>
      </c>
    </row>
    <row r="793" spans="1:6" x14ac:dyDescent="0.25">
      <c r="A793" t="s">
        <v>2424</v>
      </c>
      <c r="B793" t="s">
        <v>2425</v>
      </c>
      <c r="C793" t="s">
        <v>8</v>
      </c>
      <c r="D793" t="s">
        <v>50</v>
      </c>
      <c r="E793" t="s">
        <v>199</v>
      </c>
      <c r="F793" t="s">
        <v>2426</v>
      </c>
    </row>
    <row r="794" spans="1:6" x14ac:dyDescent="0.25">
      <c r="A794" t="s">
        <v>2427</v>
      </c>
      <c r="B794" t="s">
        <v>2428</v>
      </c>
      <c r="C794" t="s">
        <v>29</v>
      </c>
      <c r="D794" t="s">
        <v>9</v>
      </c>
      <c r="E794" t="s">
        <v>502</v>
      </c>
      <c r="F794" t="s">
        <v>2429</v>
      </c>
    </row>
    <row r="795" spans="1:6" x14ac:dyDescent="0.25">
      <c r="A795" t="s">
        <v>2430</v>
      </c>
      <c r="B795" t="s">
        <v>2431</v>
      </c>
      <c r="C795" t="s">
        <v>29</v>
      </c>
      <c r="D795" t="s">
        <v>168</v>
      </c>
      <c r="E795" t="s">
        <v>254</v>
      </c>
      <c r="F795" t="s">
        <v>2432</v>
      </c>
    </row>
    <row r="796" spans="1:6" x14ac:dyDescent="0.25">
      <c r="A796" t="s">
        <v>2433</v>
      </c>
      <c r="B796" t="s">
        <v>2434</v>
      </c>
      <c r="C796" t="s">
        <v>29</v>
      </c>
      <c r="D796" t="s">
        <v>34</v>
      </c>
      <c r="E796" t="s">
        <v>402</v>
      </c>
      <c r="F796" t="s">
        <v>2435</v>
      </c>
    </row>
    <row r="797" spans="1:6" x14ac:dyDescent="0.25">
      <c r="A797" t="s">
        <v>2436</v>
      </c>
      <c r="B797" t="s">
        <v>2437</v>
      </c>
      <c r="C797" t="s">
        <v>29</v>
      </c>
      <c r="D797" t="s">
        <v>168</v>
      </c>
      <c r="E797" t="s">
        <v>536</v>
      </c>
      <c r="F797" t="s">
        <v>2438</v>
      </c>
    </row>
    <row r="798" spans="1:6" x14ac:dyDescent="0.25">
      <c r="A798" t="s">
        <v>2439</v>
      </c>
      <c r="B798" t="s">
        <v>2440</v>
      </c>
      <c r="C798" t="s">
        <v>8</v>
      </c>
      <c r="D798" t="s">
        <v>50</v>
      </c>
      <c r="E798" t="s">
        <v>229</v>
      </c>
      <c r="F798" t="s">
        <v>2441</v>
      </c>
    </row>
    <row r="799" spans="1:6" x14ac:dyDescent="0.25">
      <c r="A799" t="s">
        <v>2442</v>
      </c>
      <c r="B799" t="s">
        <v>2443</v>
      </c>
      <c r="C799" t="s">
        <v>19</v>
      </c>
      <c r="D799" t="s">
        <v>50</v>
      </c>
      <c r="E799" t="s">
        <v>55</v>
      </c>
      <c r="F799" t="s">
        <v>2444</v>
      </c>
    </row>
    <row r="800" spans="1:6" x14ac:dyDescent="0.25">
      <c r="A800" t="s">
        <v>2445</v>
      </c>
      <c r="B800" t="s">
        <v>2446</v>
      </c>
      <c r="C800" t="s">
        <v>29</v>
      </c>
      <c r="D800" t="s">
        <v>34</v>
      </c>
      <c r="E800" t="s">
        <v>203</v>
      </c>
      <c r="F800" t="s">
        <v>2447</v>
      </c>
    </row>
    <row r="801" spans="1:6" x14ac:dyDescent="0.25">
      <c r="A801" t="s">
        <v>2448</v>
      </c>
      <c r="B801" t="s">
        <v>2449</v>
      </c>
      <c r="C801" t="s">
        <v>8</v>
      </c>
      <c r="D801" t="s">
        <v>34</v>
      </c>
      <c r="E801" t="s">
        <v>2450</v>
      </c>
      <c r="F801" t="s">
        <v>2451</v>
      </c>
    </row>
    <row r="802" spans="1:6" x14ac:dyDescent="0.25">
      <c r="A802" t="s">
        <v>2452</v>
      </c>
      <c r="B802" t="s">
        <v>2453</v>
      </c>
      <c r="C802" t="s">
        <v>29</v>
      </c>
      <c r="D802" t="s">
        <v>14</v>
      </c>
      <c r="E802" t="s">
        <v>1318</v>
      </c>
      <c r="F802" t="s">
        <v>2454</v>
      </c>
    </row>
    <row r="803" spans="1:6" x14ac:dyDescent="0.25">
      <c r="A803" t="s">
        <v>2455</v>
      </c>
      <c r="B803" t="s">
        <v>2456</v>
      </c>
      <c r="C803" t="s">
        <v>29</v>
      </c>
      <c r="D803" t="s">
        <v>34</v>
      </c>
      <c r="E803" t="s">
        <v>265</v>
      </c>
      <c r="F803" t="s">
        <v>2457</v>
      </c>
    </row>
    <row r="804" spans="1:6" x14ac:dyDescent="0.25">
      <c r="A804" t="s">
        <v>2458</v>
      </c>
      <c r="B804" t="s">
        <v>2459</v>
      </c>
      <c r="C804" t="s">
        <v>29</v>
      </c>
      <c r="D804" t="s">
        <v>34</v>
      </c>
      <c r="E804" t="s">
        <v>617</v>
      </c>
      <c r="F804" t="s">
        <v>2460</v>
      </c>
    </row>
    <row r="805" spans="1:6" x14ac:dyDescent="0.25">
      <c r="A805" t="s">
        <v>2461</v>
      </c>
      <c r="B805" t="s">
        <v>2462</v>
      </c>
      <c r="C805" t="s">
        <v>29</v>
      </c>
      <c r="D805" t="s">
        <v>9</v>
      </c>
      <c r="E805" t="s">
        <v>43</v>
      </c>
      <c r="F805" t="s">
        <v>2463</v>
      </c>
    </row>
    <row r="806" spans="1:6" x14ac:dyDescent="0.25">
      <c r="A806" t="s">
        <v>2464</v>
      </c>
      <c r="B806" t="s">
        <v>2465</v>
      </c>
      <c r="C806" t="s">
        <v>29</v>
      </c>
      <c r="D806" t="s">
        <v>34</v>
      </c>
      <c r="E806" t="s">
        <v>188</v>
      </c>
      <c r="F806" t="s">
        <v>2466</v>
      </c>
    </row>
    <row r="807" spans="1:6" x14ac:dyDescent="0.25">
      <c r="A807" t="s">
        <v>2467</v>
      </c>
      <c r="B807" t="s">
        <v>2468</v>
      </c>
      <c r="C807" t="s">
        <v>8</v>
      </c>
      <c r="D807" t="s">
        <v>24</v>
      </c>
      <c r="E807" t="s">
        <v>25</v>
      </c>
      <c r="F807" t="s">
        <v>2469</v>
      </c>
    </row>
    <row r="808" spans="1:6" x14ac:dyDescent="0.25">
      <c r="A808" t="s">
        <v>2470</v>
      </c>
      <c r="B808" t="s">
        <v>2471</v>
      </c>
      <c r="C808" t="s">
        <v>19</v>
      </c>
      <c r="D808" t="s">
        <v>9</v>
      </c>
      <c r="E808" t="s">
        <v>502</v>
      </c>
      <c r="F808" t="s">
        <v>2472</v>
      </c>
    </row>
    <row r="809" spans="1:6" x14ac:dyDescent="0.25">
      <c r="A809" t="s">
        <v>2473</v>
      </c>
      <c r="B809" t="s">
        <v>2474</v>
      </c>
      <c r="C809" t="s">
        <v>19</v>
      </c>
      <c r="D809" t="s">
        <v>9</v>
      </c>
      <c r="E809" t="s">
        <v>502</v>
      </c>
      <c r="F809" t="s">
        <v>2475</v>
      </c>
    </row>
    <row r="810" spans="1:6" x14ac:dyDescent="0.25">
      <c r="A810" t="s">
        <v>2476</v>
      </c>
      <c r="B810" t="s">
        <v>2477</v>
      </c>
      <c r="C810" t="s">
        <v>29</v>
      </c>
      <c r="D810" t="s">
        <v>168</v>
      </c>
      <c r="E810" t="s">
        <v>195</v>
      </c>
      <c r="F810" t="s">
        <v>2478</v>
      </c>
    </row>
    <row r="811" spans="1:6" x14ac:dyDescent="0.25">
      <c r="A811" t="s">
        <v>2479</v>
      </c>
      <c r="B811" t="s">
        <v>2480</v>
      </c>
      <c r="C811" t="s">
        <v>29</v>
      </c>
      <c r="D811" t="s">
        <v>14</v>
      </c>
      <c r="E811" t="s">
        <v>69</v>
      </c>
      <c r="F811" t="s">
        <v>2481</v>
      </c>
    </row>
    <row r="812" spans="1:6" x14ac:dyDescent="0.25">
      <c r="A812" t="s">
        <v>2482</v>
      </c>
      <c r="B812" t="s">
        <v>2483</v>
      </c>
      <c r="C812" t="s">
        <v>29</v>
      </c>
      <c r="D812" t="s">
        <v>34</v>
      </c>
      <c r="E812" t="s">
        <v>498</v>
      </c>
      <c r="F812" t="s">
        <v>2484</v>
      </c>
    </row>
    <row r="813" spans="1:6" x14ac:dyDescent="0.25">
      <c r="A813" t="s">
        <v>2485</v>
      </c>
      <c r="B813" t="s">
        <v>2486</v>
      </c>
      <c r="C813" t="s">
        <v>19</v>
      </c>
      <c r="D813" t="s">
        <v>50</v>
      </c>
      <c r="E813" t="s">
        <v>121</v>
      </c>
      <c r="F813" t="s">
        <v>2487</v>
      </c>
    </row>
    <row r="814" spans="1:6" x14ac:dyDescent="0.25">
      <c r="A814" t="s">
        <v>2488</v>
      </c>
      <c r="B814" t="s">
        <v>2489</v>
      </c>
      <c r="C814" t="s">
        <v>19</v>
      </c>
      <c r="D814" t="s">
        <v>34</v>
      </c>
      <c r="E814" t="s">
        <v>617</v>
      </c>
      <c r="F814" t="s">
        <v>2490</v>
      </c>
    </row>
    <row r="815" spans="1:6" x14ac:dyDescent="0.25">
      <c r="A815" t="s">
        <v>2491</v>
      </c>
      <c r="B815" t="s">
        <v>2492</v>
      </c>
      <c r="C815" t="s">
        <v>29</v>
      </c>
      <c r="D815" t="s">
        <v>34</v>
      </c>
      <c r="E815" t="s">
        <v>333</v>
      </c>
      <c r="F815" t="s">
        <v>2493</v>
      </c>
    </row>
    <row r="816" spans="1:6" x14ac:dyDescent="0.25">
      <c r="A816" t="s">
        <v>2494</v>
      </c>
      <c r="B816" t="s">
        <v>2495</v>
      </c>
      <c r="C816" t="s">
        <v>29</v>
      </c>
      <c r="D816" t="s">
        <v>77</v>
      </c>
      <c r="E816" t="s">
        <v>491</v>
      </c>
      <c r="F816" t="s">
        <v>2496</v>
      </c>
    </row>
    <row r="817" spans="1:6" x14ac:dyDescent="0.25">
      <c r="A817" t="s">
        <v>2497</v>
      </c>
      <c r="B817" t="s">
        <v>2498</v>
      </c>
      <c r="C817" t="s">
        <v>29</v>
      </c>
      <c r="D817" t="s">
        <v>77</v>
      </c>
      <c r="E817" t="s">
        <v>78</v>
      </c>
      <c r="F817" t="s">
        <v>2499</v>
      </c>
    </row>
    <row r="818" spans="1:6" x14ac:dyDescent="0.25">
      <c r="A818" t="s">
        <v>2500</v>
      </c>
      <c r="B818" t="s">
        <v>2501</v>
      </c>
      <c r="C818" t="s">
        <v>29</v>
      </c>
      <c r="D818" t="s">
        <v>34</v>
      </c>
      <c r="E818" t="s">
        <v>461</v>
      </c>
      <c r="F818" t="s">
        <v>2502</v>
      </c>
    </row>
    <row r="819" spans="1:6" x14ac:dyDescent="0.25">
      <c r="A819" t="s">
        <v>2503</v>
      </c>
      <c r="B819" t="s">
        <v>2504</v>
      </c>
      <c r="C819" t="s">
        <v>29</v>
      </c>
      <c r="D819" t="s">
        <v>14</v>
      </c>
      <c r="E819" t="s">
        <v>1318</v>
      </c>
      <c r="F819" t="s">
        <v>2505</v>
      </c>
    </row>
    <row r="820" spans="1:6" x14ac:dyDescent="0.25">
      <c r="A820" t="s">
        <v>2506</v>
      </c>
      <c r="B820" t="s">
        <v>2507</v>
      </c>
      <c r="C820" t="s">
        <v>29</v>
      </c>
      <c r="D820" t="s">
        <v>50</v>
      </c>
      <c r="E820" t="s">
        <v>121</v>
      </c>
      <c r="F820" t="s">
        <v>2508</v>
      </c>
    </row>
    <row r="821" spans="1:6" x14ac:dyDescent="0.25">
      <c r="A821" t="s">
        <v>2509</v>
      </c>
      <c r="B821" t="s">
        <v>2510</v>
      </c>
      <c r="C821" t="s">
        <v>29</v>
      </c>
      <c r="D821" t="s">
        <v>34</v>
      </c>
      <c r="E821" t="s">
        <v>47</v>
      </c>
      <c r="F821" t="s">
        <v>2511</v>
      </c>
    </row>
    <row r="822" spans="1:6" x14ac:dyDescent="0.25">
      <c r="A822" t="s">
        <v>2512</v>
      </c>
      <c r="B822" t="s">
        <v>2513</v>
      </c>
      <c r="C822" t="s">
        <v>29</v>
      </c>
      <c r="D822" t="s">
        <v>34</v>
      </c>
      <c r="E822" t="s">
        <v>261</v>
      </c>
      <c r="F822" t="s">
        <v>2514</v>
      </c>
    </row>
    <row r="823" spans="1:6" x14ac:dyDescent="0.25">
      <c r="A823" t="s">
        <v>2515</v>
      </c>
      <c r="B823" t="s">
        <v>2516</v>
      </c>
      <c r="C823" t="s">
        <v>19</v>
      </c>
      <c r="D823" t="s">
        <v>50</v>
      </c>
      <c r="E823" t="s">
        <v>93</v>
      </c>
      <c r="F823" t="s">
        <v>2517</v>
      </c>
    </row>
    <row r="824" spans="1:6" x14ac:dyDescent="0.25">
      <c r="A824" t="s">
        <v>2518</v>
      </c>
      <c r="B824" t="s">
        <v>2519</v>
      </c>
      <c r="C824" t="s">
        <v>29</v>
      </c>
      <c r="D824" t="s">
        <v>34</v>
      </c>
      <c r="E824" t="s">
        <v>402</v>
      </c>
      <c r="F824" t="s">
        <v>2520</v>
      </c>
    </row>
    <row r="825" spans="1:6" x14ac:dyDescent="0.25">
      <c r="A825" t="s">
        <v>2521</v>
      </c>
      <c r="B825" t="s">
        <v>2522</v>
      </c>
      <c r="C825" t="s">
        <v>29</v>
      </c>
      <c r="D825" t="s">
        <v>24</v>
      </c>
      <c r="E825" t="s">
        <v>233</v>
      </c>
      <c r="F825" t="s">
        <v>2523</v>
      </c>
    </row>
    <row r="826" spans="1:6" x14ac:dyDescent="0.25">
      <c r="A826" t="s">
        <v>2524</v>
      </c>
      <c r="B826" t="s">
        <v>2525</v>
      </c>
      <c r="C826" t="s">
        <v>29</v>
      </c>
      <c r="D826" t="s">
        <v>14</v>
      </c>
      <c r="E826" t="s">
        <v>307</v>
      </c>
      <c r="F826" t="s">
        <v>2526</v>
      </c>
    </row>
    <row r="827" spans="1:6" x14ac:dyDescent="0.25">
      <c r="A827" t="s">
        <v>2527</v>
      </c>
      <c r="B827" t="s">
        <v>2528</v>
      </c>
      <c r="C827" t="s">
        <v>29</v>
      </c>
      <c r="D827" t="s">
        <v>14</v>
      </c>
      <c r="E827" t="s">
        <v>307</v>
      </c>
      <c r="F827" t="s">
        <v>2529</v>
      </c>
    </row>
    <row r="828" spans="1:6" x14ac:dyDescent="0.25">
      <c r="A828" t="s">
        <v>2530</v>
      </c>
      <c r="B828" t="s">
        <v>2531</v>
      </c>
      <c r="C828" t="s">
        <v>29</v>
      </c>
      <c r="D828" t="s">
        <v>24</v>
      </c>
      <c r="E828" t="s">
        <v>233</v>
      </c>
      <c r="F828" t="s">
        <v>2532</v>
      </c>
    </row>
    <row r="829" spans="1:6" x14ac:dyDescent="0.25">
      <c r="A829" t="s">
        <v>2533</v>
      </c>
      <c r="B829" t="s">
        <v>2534</v>
      </c>
      <c r="C829" t="s">
        <v>19</v>
      </c>
      <c r="D829" t="s">
        <v>50</v>
      </c>
      <c r="E829" t="s">
        <v>135</v>
      </c>
      <c r="F829" t="s">
        <v>2535</v>
      </c>
    </row>
    <row r="830" spans="1:6" x14ac:dyDescent="0.25">
      <c r="A830" t="s">
        <v>2536</v>
      </c>
      <c r="B830" t="s">
        <v>2537</v>
      </c>
      <c r="C830" t="s">
        <v>29</v>
      </c>
      <c r="D830" t="s">
        <v>9</v>
      </c>
      <c r="E830" t="s">
        <v>39</v>
      </c>
      <c r="F830" t="s">
        <v>2538</v>
      </c>
    </row>
    <row r="831" spans="1:6" x14ac:dyDescent="0.25">
      <c r="A831" t="s">
        <v>2539</v>
      </c>
      <c r="B831" t="s">
        <v>2540</v>
      </c>
      <c r="C831" t="s">
        <v>19</v>
      </c>
      <c r="D831" t="s">
        <v>168</v>
      </c>
      <c r="E831" t="s">
        <v>169</v>
      </c>
      <c r="F831" t="s">
        <v>2541</v>
      </c>
    </row>
    <row r="832" spans="1:6" x14ac:dyDescent="0.25">
      <c r="A832" t="s">
        <v>2542</v>
      </c>
      <c r="B832" t="s">
        <v>2543</v>
      </c>
      <c r="C832" t="s">
        <v>19</v>
      </c>
      <c r="D832" t="s">
        <v>50</v>
      </c>
      <c r="E832" t="s">
        <v>121</v>
      </c>
      <c r="F832" t="s">
        <v>2544</v>
      </c>
    </row>
    <row r="833" spans="1:6" x14ac:dyDescent="0.25">
      <c r="A833" t="s">
        <v>2545</v>
      </c>
      <c r="B833" t="s">
        <v>2546</v>
      </c>
      <c r="C833" t="s">
        <v>29</v>
      </c>
      <c r="D833" t="s">
        <v>50</v>
      </c>
      <c r="E833" t="s">
        <v>93</v>
      </c>
      <c r="F833" t="s">
        <v>2547</v>
      </c>
    </row>
    <row r="834" spans="1:6" x14ac:dyDescent="0.25">
      <c r="A834" t="s">
        <v>2548</v>
      </c>
      <c r="B834" t="s">
        <v>2549</v>
      </c>
      <c r="C834" t="s">
        <v>29</v>
      </c>
      <c r="D834" t="s">
        <v>9</v>
      </c>
      <c r="E834" t="s">
        <v>10</v>
      </c>
      <c r="F834" t="s">
        <v>2550</v>
      </c>
    </row>
    <row r="835" spans="1:6" x14ac:dyDescent="0.25">
      <c r="A835" t="s">
        <v>2551</v>
      </c>
      <c r="B835" t="s">
        <v>2552</v>
      </c>
      <c r="C835" t="s">
        <v>29</v>
      </c>
      <c r="D835" t="s">
        <v>50</v>
      </c>
      <c r="E835" t="s">
        <v>241</v>
      </c>
      <c r="F835" t="s">
        <v>2553</v>
      </c>
    </row>
    <row r="836" spans="1:6" x14ac:dyDescent="0.25">
      <c r="A836" t="s">
        <v>2554</v>
      </c>
      <c r="B836" t="s">
        <v>2555</v>
      </c>
      <c r="C836" t="s">
        <v>19</v>
      </c>
      <c r="D836" t="s">
        <v>24</v>
      </c>
      <c r="E836" t="s">
        <v>303</v>
      </c>
      <c r="F836" t="s">
        <v>2556</v>
      </c>
    </row>
    <row r="837" spans="1:6" x14ac:dyDescent="0.25">
      <c r="A837" t="s">
        <v>2557</v>
      </c>
      <c r="B837" t="s">
        <v>2558</v>
      </c>
      <c r="C837" t="s">
        <v>29</v>
      </c>
      <c r="D837" t="s">
        <v>34</v>
      </c>
      <c r="E837" t="s">
        <v>222</v>
      </c>
      <c r="F837" t="s">
        <v>2559</v>
      </c>
    </row>
    <row r="838" spans="1:6" x14ac:dyDescent="0.25">
      <c r="A838" t="s">
        <v>2560</v>
      </c>
      <c r="B838" t="s">
        <v>2561</v>
      </c>
      <c r="C838" t="s">
        <v>29</v>
      </c>
      <c r="D838" t="s">
        <v>34</v>
      </c>
      <c r="E838" t="s">
        <v>292</v>
      </c>
      <c r="F838" t="s">
        <v>2562</v>
      </c>
    </row>
    <row r="839" spans="1:6" x14ac:dyDescent="0.25">
      <c r="A839" t="s">
        <v>2563</v>
      </c>
      <c r="B839" t="s">
        <v>2564</v>
      </c>
      <c r="C839" t="s">
        <v>29</v>
      </c>
      <c r="D839" t="s">
        <v>34</v>
      </c>
      <c r="E839" t="s">
        <v>292</v>
      </c>
      <c r="F839" t="s">
        <v>2565</v>
      </c>
    </row>
    <row r="840" spans="1:6" x14ac:dyDescent="0.25">
      <c r="A840" t="s">
        <v>2566</v>
      </c>
      <c r="B840" t="s">
        <v>2567</v>
      </c>
      <c r="C840" t="s">
        <v>8</v>
      </c>
      <c r="D840" t="s">
        <v>24</v>
      </c>
      <c r="E840" t="s">
        <v>303</v>
      </c>
      <c r="F840" t="s">
        <v>2568</v>
      </c>
    </row>
    <row r="841" spans="1:6" x14ac:dyDescent="0.25">
      <c r="A841" t="s">
        <v>2569</v>
      </c>
      <c r="B841" t="s">
        <v>2570</v>
      </c>
      <c r="C841" t="s">
        <v>29</v>
      </c>
      <c r="D841" t="s">
        <v>24</v>
      </c>
      <c r="E841" t="s">
        <v>233</v>
      </c>
      <c r="F841" t="s">
        <v>2571</v>
      </c>
    </row>
    <row r="842" spans="1:6" x14ac:dyDescent="0.25">
      <c r="A842" t="s">
        <v>2572</v>
      </c>
      <c r="B842" t="s">
        <v>2573</v>
      </c>
      <c r="C842" t="s">
        <v>29</v>
      </c>
      <c r="D842" t="s">
        <v>24</v>
      </c>
      <c r="E842" t="s">
        <v>303</v>
      </c>
      <c r="F842" t="s">
        <v>2574</v>
      </c>
    </row>
    <row r="843" spans="1:6" x14ac:dyDescent="0.25">
      <c r="A843" t="s">
        <v>2575</v>
      </c>
      <c r="B843" t="s">
        <v>2576</v>
      </c>
      <c r="C843" t="s">
        <v>19</v>
      </c>
      <c r="D843" t="s">
        <v>77</v>
      </c>
      <c r="E843" t="s">
        <v>1849</v>
      </c>
      <c r="F843" t="s">
        <v>2577</v>
      </c>
    </row>
    <row r="844" spans="1:6" x14ac:dyDescent="0.25">
      <c r="A844" t="s">
        <v>2578</v>
      </c>
      <c r="B844" t="s">
        <v>2579</v>
      </c>
      <c r="C844" t="s">
        <v>29</v>
      </c>
      <c r="D844" t="s">
        <v>34</v>
      </c>
      <c r="E844" t="s">
        <v>226</v>
      </c>
      <c r="F844" t="s">
        <v>2580</v>
      </c>
    </row>
    <row r="845" spans="1:6" x14ac:dyDescent="0.25">
      <c r="A845" t="s">
        <v>2581</v>
      </c>
      <c r="B845" t="s">
        <v>2582</v>
      </c>
      <c r="C845" t="s">
        <v>19</v>
      </c>
      <c r="D845" t="s">
        <v>168</v>
      </c>
      <c r="E845" t="s">
        <v>254</v>
      </c>
      <c r="F845" t="s">
        <v>2580</v>
      </c>
    </row>
    <row r="846" spans="1:6" x14ac:dyDescent="0.25">
      <c r="A846" t="s">
        <v>2583</v>
      </c>
      <c r="B846" t="s">
        <v>2584</v>
      </c>
      <c r="C846" t="s">
        <v>29</v>
      </c>
      <c r="D846" t="s">
        <v>168</v>
      </c>
      <c r="E846" t="s">
        <v>536</v>
      </c>
      <c r="F846" t="s">
        <v>2580</v>
      </c>
    </row>
    <row r="847" spans="1:6" x14ac:dyDescent="0.25">
      <c r="A847" t="s">
        <v>2585</v>
      </c>
      <c r="B847" t="s">
        <v>2586</v>
      </c>
      <c r="C847" t="s">
        <v>8</v>
      </c>
      <c r="D847" t="s">
        <v>50</v>
      </c>
      <c r="E847" t="s">
        <v>2587</v>
      </c>
      <c r="F847" t="s">
        <v>2588</v>
      </c>
    </row>
    <row r="848" spans="1:6" x14ac:dyDescent="0.25">
      <c r="A848" t="s">
        <v>2589</v>
      </c>
      <c r="B848" t="s">
        <v>2590</v>
      </c>
      <c r="C848" t="s">
        <v>19</v>
      </c>
      <c r="D848" t="s">
        <v>34</v>
      </c>
      <c r="E848" t="s">
        <v>282</v>
      </c>
      <c r="F848" t="s">
        <v>2591</v>
      </c>
    </row>
    <row r="849" spans="1:6" x14ac:dyDescent="0.25">
      <c r="A849" t="s">
        <v>2592</v>
      </c>
      <c r="B849" t="s">
        <v>2593</v>
      </c>
      <c r="C849" t="s">
        <v>8</v>
      </c>
      <c r="D849" t="s">
        <v>14</v>
      </c>
      <c r="E849" t="s">
        <v>15</v>
      </c>
      <c r="F849" t="s">
        <v>15</v>
      </c>
    </row>
    <row r="850" spans="1:6" x14ac:dyDescent="0.25">
      <c r="A850" t="s">
        <v>2594</v>
      </c>
      <c r="B850" t="s">
        <v>2595</v>
      </c>
      <c r="C850" t="s">
        <v>19</v>
      </c>
      <c r="D850" t="s">
        <v>50</v>
      </c>
      <c r="E850" t="s">
        <v>199</v>
      </c>
      <c r="F850" t="s">
        <v>2596</v>
      </c>
    </row>
    <row r="851" spans="1:6" x14ac:dyDescent="0.25">
      <c r="A851" t="s">
        <v>2597</v>
      </c>
      <c r="B851" t="s">
        <v>2598</v>
      </c>
      <c r="C851" t="s">
        <v>29</v>
      </c>
      <c r="D851" t="s">
        <v>77</v>
      </c>
      <c r="E851" t="s">
        <v>177</v>
      </c>
      <c r="F851" t="s">
        <v>2599</v>
      </c>
    </row>
    <row r="852" spans="1:6" x14ac:dyDescent="0.25">
      <c r="A852" t="s">
        <v>2600</v>
      </c>
      <c r="B852" t="s">
        <v>2601</v>
      </c>
      <c r="C852" t="s">
        <v>8</v>
      </c>
      <c r="D852" t="s">
        <v>168</v>
      </c>
      <c r="E852" t="s">
        <v>536</v>
      </c>
      <c r="F852" t="s">
        <v>2602</v>
      </c>
    </row>
    <row r="853" spans="1:6" x14ac:dyDescent="0.25">
      <c r="A853" t="s">
        <v>2603</v>
      </c>
      <c r="B853" t="s">
        <v>2604</v>
      </c>
      <c r="C853" t="s">
        <v>8</v>
      </c>
      <c r="D853" t="s">
        <v>50</v>
      </c>
      <c r="E853" t="s">
        <v>2605</v>
      </c>
      <c r="F853" t="s">
        <v>2606</v>
      </c>
    </row>
    <row r="854" spans="1:6" x14ac:dyDescent="0.25">
      <c r="A854" t="s">
        <v>2607</v>
      </c>
      <c r="B854" t="s">
        <v>2608</v>
      </c>
      <c r="C854" t="s">
        <v>29</v>
      </c>
      <c r="D854" t="s">
        <v>50</v>
      </c>
      <c r="E854" t="s">
        <v>241</v>
      </c>
      <c r="F854" t="s">
        <v>2609</v>
      </c>
    </row>
    <row r="855" spans="1:6" x14ac:dyDescent="0.25">
      <c r="A855" t="s">
        <v>2610</v>
      </c>
      <c r="B855" t="s">
        <v>2611</v>
      </c>
      <c r="C855" t="s">
        <v>29</v>
      </c>
      <c r="D855" t="s">
        <v>34</v>
      </c>
      <c r="E855" t="s">
        <v>125</v>
      </c>
      <c r="F855" t="s">
        <v>2612</v>
      </c>
    </row>
    <row r="856" spans="1:6" x14ac:dyDescent="0.25">
      <c r="A856" t="s">
        <v>2613</v>
      </c>
      <c r="B856" t="s">
        <v>2614</v>
      </c>
      <c r="C856" t="s">
        <v>29</v>
      </c>
      <c r="D856" t="s">
        <v>34</v>
      </c>
      <c r="E856" t="s">
        <v>188</v>
      </c>
      <c r="F856" t="s">
        <v>2615</v>
      </c>
    </row>
    <row r="857" spans="1:6" x14ac:dyDescent="0.25">
      <c r="A857" t="s">
        <v>2616</v>
      </c>
      <c r="B857" t="s">
        <v>2617</v>
      </c>
      <c r="C857" t="s">
        <v>19</v>
      </c>
      <c r="D857" t="s">
        <v>34</v>
      </c>
      <c r="E857" t="s">
        <v>35</v>
      </c>
      <c r="F857" t="s">
        <v>2618</v>
      </c>
    </row>
    <row r="858" spans="1:6" x14ac:dyDescent="0.25">
      <c r="A858" t="s">
        <v>2619</v>
      </c>
      <c r="B858" t="s">
        <v>2620</v>
      </c>
      <c r="C858" t="s">
        <v>29</v>
      </c>
      <c r="D858" t="s">
        <v>34</v>
      </c>
      <c r="E858" t="s">
        <v>282</v>
      </c>
      <c r="F858" t="s">
        <v>2621</v>
      </c>
    </row>
    <row r="859" spans="1:6" x14ac:dyDescent="0.25">
      <c r="A859" t="s">
        <v>2622</v>
      </c>
      <c r="B859" t="s">
        <v>2623</v>
      </c>
      <c r="C859" t="s">
        <v>19</v>
      </c>
      <c r="D859" t="s">
        <v>34</v>
      </c>
      <c r="E859" t="s">
        <v>35</v>
      </c>
      <c r="F859" t="s">
        <v>2624</v>
      </c>
    </row>
    <row r="860" spans="1:6" x14ac:dyDescent="0.25">
      <c r="A860" t="s">
        <v>2625</v>
      </c>
      <c r="B860" t="s">
        <v>2626</v>
      </c>
      <c r="C860" t="s">
        <v>29</v>
      </c>
      <c r="D860" t="s">
        <v>34</v>
      </c>
      <c r="E860" t="s">
        <v>188</v>
      </c>
      <c r="F860" t="s">
        <v>2627</v>
      </c>
    </row>
    <row r="861" spans="1:6" x14ac:dyDescent="0.25">
      <c r="A861" t="s">
        <v>2628</v>
      </c>
      <c r="B861" t="s">
        <v>2629</v>
      </c>
      <c r="C861" t="s">
        <v>29</v>
      </c>
      <c r="D861" t="s">
        <v>14</v>
      </c>
      <c r="E861" t="s">
        <v>30</v>
      </c>
      <c r="F861" t="s">
        <v>2630</v>
      </c>
    </row>
    <row r="862" spans="1:6" x14ac:dyDescent="0.25">
      <c r="A862" t="s">
        <v>2631</v>
      </c>
      <c r="B862" t="s">
        <v>2632</v>
      </c>
      <c r="C862" t="s">
        <v>29</v>
      </c>
      <c r="D862" t="s">
        <v>34</v>
      </c>
      <c r="E862" t="s">
        <v>617</v>
      </c>
      <c r="F862" t="s">
        <v>2633</v>
      </c>
    </row>
    <row r="863" spans="1:6" x14ac:dyDescent="0.25">
      <c r="A863" t="s">
        <v>2634</v>
      </c>
      <c r="B863" t="s">
        <v>2635</v>
      </c>
      <c r="C863" t="s">
        <v>29</v>
      </c>
      <c r="D863" t="s">
        <v>34</v>
      </c>
      <c r="E863" t="s">
        <v>152</v>
      </c>
      <c r="F863" t="s">
        <v>2636</v>
      </c>
    </row>
    <row r="864" spans="1:6" x14ac:dyDescent="0.25">
      <c r="A864" t="s">
        <v>2637</v>
      </c>
      <c r="B864" t="s">
        <v>2638</v>
      </c>
      <c r="C864" t="s">
        <v>29</v>
      </c>
      <c r="D864" t="s">
        <v>14</v>
      </c>
      <c r="E864" t="s">
        <v>307</v>
      </c>
      <c r="F864" t="s">
        <v>2639</v>
      </c>
    </row>
    <row r="865" spans="1:6" x14ac:dyDescent="0.25">
      <c r="A865" t="s">
        <v>2640</v>
      </c>
      <c r="B865" t="s">
        <v>2641</v>
      </c>
      <c r="C865" t="s">
        <v>29</v>
      </c>
      <c r="D865" t="s">
        <v>14</v>
      </c>
      <c r="E865" t="s">
        <v>30</v>
      </c>
      <c r="F865" t="s">
        <v>2642</v>
      </c>
    </row>
    <row r="866" spans="1:6" x14ac:dyDescent="0.25">
      <c r="A866" t="s">
        <v>2643</v>
      </c>
      <c r="B866" t="s">
        <v>2644</v>
      </c>
      <c r="C866" t="s">
        <v>29</v>
      </c>
      <c r="D866" t="s">
        <v>14</v>
      </c>
      <c r="E866" t="s">
        <v>15</v>
      </c>
      <c r="F866" t="s">
        <v>2645</v>
      </c>
    </row>
    <row r="867" spans="1:6" x14ac:dyDescent="0.25">
      <c r="A867" t="s">
        <v>2646</v>
      </c>
      <c r="B867" t="s">
        <v>2647</v>
      </c>
      <c r="C867" t="s">
        <v>29</v>
      </c>
      <c r="D867" t="s">
        <v>34</v>
      </c>
      <c r="E867" t="s">
        <v>261</v>
      </c>
      <c r="F867" t="s">
        <v>2645</v>
      </c>
    </row>
    <row r="868" spans="1:6" x14ac:dyDescent="0.25">
      <c r="A868" t="s">
        <v>2648</v>
      </c>
      <c r="B868" t="s">
        <v>2649</v>
      </c>
      <c r="C868" t="s">
        <v>29</v>
      </c>
      <c r="D868" t="s">
        <v>77</v>
      </c>
      <c r="E868" t="s">
        <v>1103</v>
      </c>
      <c r="F868" t="s">
        <v>2650</v>
      </c>
    </row>
    <row r="869" spans="1:6" x14ac:dyDescent="0.25">
      <c r="A869" t="s">
        <v>2651</v>
      </c>
      <c r="B869" t="s">
        <v>2652</v>
      </c>
      <c r="C869" t="s">
        <v>29</v>
      </c>
      <c r="D869" t="s">
        <v>168</v>
      </c>
      <c r="E869" t="s">
        <v>195</v>
      </c>
      <c r="F869" t="s">
        <v>2653</v>
      </c>
    </row>
    <row r="870" spans="1:6" x14ac:dyDescent="0.25">
      <c r="A870" t="s">
        <v>2654</v>
      </c>
      <c r="B870" t="s">
        <v>2655</v>
      </c>
      <c r="C870" t="s">
        <v>8</v>
      </c>
      <c r="D870" t="s">
        <v>77</v>
      </c>
      <c r="E870" t="s">
        <v>314</v>
      </c>
      <c r="F870" t="s">
        <v>2656</v>
      </c>
    </row>
    <row r="871" spans="1:6" x14ac:dyDescent="0.25">
      <c r="A871" t="s">
        <v>2657</v>
      </c>
      <c r="B871" t="s">
        <v>2658</v>
      </c>
      <c r="C871" t="s">
        <v>29</v>
      </c>
      <c r="D871" t="s">
        <v>77</v>
      </c>
      <c r="E871" t="s">
        <v>82</v>
      </c>
      <c r="F871" t="s">
        <v>2659</v>
      </c>
    </row>
    <row r="872" spans="1:6" x14ac:dyDescent="0.25">
      <c r="A872" t="s">
        <v>2660</v>
      </c>
      <c r="B872" t="s">
        <v>2661</v>
      </c>
      <c r="C872" t="s">
        <v>29</v>
      </c>
      <c r="D872" t="s">
        <v>9</v>
      </c>
      <c r="E872" t="s">
        <v>145</v>
      </c>
      <c r="F872" t="s">
        <v>2662</v>
      </c>
    </row>
    <row r="873" spans="1:6" x14ac:dyDescent="0.25">
      <c r="A873" t="s">
        <v>2663</v>
      </c>
      <c r="B873" t="s">
        <v>2664</v>
      </c>
      <c r="C873" t="s">
        <v>19</v>
      </c>
      <c r="D873" t="s">
        <v>168</v>
      </c>
      <c r="E873" t="s">
        <v>195</v>
      </c>
      <c r="F873" t="s">
        <v>2665</v>
      </c>
    </row>
    <row r="874" spans="1:6" x14ac:dyDescent="0.25">
      <c r="A874" t="s">
        <v>2666</v>
      </c>
      <c r="B874" t="s">
        <v>2667</v>
      </c>
      <c r="C874" t="s">
        <v>29</v>
      </c>
      <c r="D874" t="s">
        <v>14</v>
      </c>
      <c r="E874" t="s">
        <v>86</v>
      </c>
      <c r="F874" t="s">
        <v>2668</v>
      </c>
    </row>
    <row r="875" spans="1:6" x14ac:dyDescent="0.25">
      <c r="A875" t="s">
        <v>2669</v>
      </c>
      <c r="B875" t="s">
        <v>2670</v>
      </c>
      <c r="C875" t="s">
        <v>29</v>
      </c>
      <c r="D875" t="s">
        <v>50</v>
      </c>
      <c r="E875" t="s">
        <v>241</v>
      </c>
      <c r="F875" t="s">
        <v>2671</v>
      </c>
    </row>
    <row r="876" spans="1:6" x14ac:dyDescent="0.25">
      <c r="A876" t="s">
        <v>2672</v>
      </c>
      <c r="B876" t="s">
        <v>2673</v>
      </c>
      <c r="C876" t="s">
        <v>29</v>
      </c>
      <c r="D876" t="s">
        <v>34</v>
      </c>
      <c r="E876" t="s">
        <v>333</v>
      </c>
      <c r="F876" t="s">
        <v>2674</v>
      </c>
    </row>
    <row r="877" spans="1:6" x14ac:dyDescent="0.25">
      <c r="A877" t="s">
        <v>2675</v>
      </c>
      <c r="B877" t="s">
        <v>2676</v>
      </c>
      <c r="C877" t="s">
        <v>19</v>
      </c>
      <c r="D877" t="s">
        <v>50</v>
      </c>
      <c r="E877" t="s">
        <v>241</v>
      </c>
      <c r="F877" t="s">
        <v>2677</v>
      </c>
    </row>
    <row r="878" spans="1:6" x14ac:dyDescent="0.25">
      <c r="A878" t="s">
        <v>2678</v>
      </c>
      <c r="B878" t="s">
        <v>2679</v>
      </c>
      <c r="C878" t="s">
        <v>29</v>
      </c>
      <c r="D878" t="s">
        <v>24</v>
      </c>
      <c r="E878" t="s">
        <v>209</v>
      </c>
      <c r="F878" t="s">
        <v>2680</v>
      </c>
    </row>
    <row r="879" spans="1:6" x14ac:dyDescent="0.25">
      <c r="A879" t="s">
        <v>2681</v>
      </c>
      <c r="B879" t="s">
        <v>2682</v>
      </c>
      <c r="C879" t="s">
        <v>29</v>
      </c>
      <c r="D879" t="s">
        <v>24</v>
      </c>
      <c r="E879" t="s">
        <v>100</v>
      </c>
      <c r="F879" t="s">
        <v>2683</v>
      </c>
    </row>
    <row r="880" spans="1:6" x14ac:dyDescent="0.25">
      <c r="A880" t="s">
        <v>2684</v>
      </c>
      <c r="B880" t="s">
        <v>2685</v>
      </c>
      <c r="C880" t="s">
        <v>29</v>
      </c>
      <c r="D880" t="s">
        <v>14</v>
      </c>
      <c r="E880" t="s">
        <v>69</v>
      </c>
      <c r="F880" t="s">
        <v>2686</v>
      </c>
    </row>
    <row r="881" spans="1:6" x14ac:dyDescent="0.25">
      <c r="A881" t="s">
        <v>2687</v>
      </c>
      <c r="B881" t="s">
        <v>2688</v>
      </c>
      <c r="C881" t="s">
        <v>19</v>
      </c>
      <c r="D881" t="s">
        <v>34</v>
      </c>
      <c r="E881" t="s">
        <v>278</v>
      </c>
      <c r="F881" t="s">
        <v>2689</v>
      </c>
    </row>
    <row r="882" spans="1:6" x14ac:dyDescent="0.25">
      <c r="A882" t="s">
        <v>2690</v>
      </c>
      <c r="B882" t="s">
        <v>2691</v>
      </c>
      <c r="C882" t="s">
        <v>29</v>
      </c>
      <c r="D882" t="s">
        <v>34</v>
      </c>
      <c r="E882" t="s">
        <v>226</v>
      </c>
      <c r="F882" t="s">
        <v>2692</v>
      </c>
    </row>
    <row r="883" spans="1:6" x14ac:dyDescent="0.25">
      <c r="A883" t="s">
        <v>2693</v>
      </c>
      <c r="B883" t="s">
        <v>2694</v>
      </c>
      <c r="C883" t="s">
        <v>19</v>
      </c>
      <c r="D883" t="s">
        <v>24</v>
      </c>
      <c r="E883" t="s">
        <v>173</v>
      </c>
      <c r="F883" t="s">
        <v>2695</v>
      </c>
    </row>
    <row r="884" spans="1:6" x14ac:dyDescent="0.25">
      <c r="A884" t="s">
        <v>2696</v>
      </c>
      <c r="B884" t="s">
        <v>2697</v>
      </c>
      <c r="C884" t="s">
        <v>29</v>
      </c>
      <c r="D884" t="s">
        <v>50</v>
      </c>
      <c r="E884" t="s">
        <v>55</v>
      </c>
      <c r="F884" t="s">
        <v>2698</v>
      </c>
    </row>
    <row r="885" spans="1:6" x14ac:dyDescent="0.25">
      <c r="A885" t="s">
        <v>2699</v>
      </c>
      <c r="B885" t="s">
        <v>2700</v>
      </c>
      <c r="C885" t="s">
        <v>29</v>
      </c>
      <c r="D885" t="s">
        <v>24</v>
      </c>
      <c r="E885" t="s">
        <v>209</v>
      </c>
      <c r="F885" t="s">
        <v>2701</v>
      </c>
    </row>
    <row r="886" spans="1:6" x14ac:dyDescent="0.25">
      <c r="A886" t="s">
        <v>2702</v>
      </c>
      <c r="B886" t="s">
        <v>2703</v>
      </c>
      <c r="C886" t="s">
        <v>8</v>
      </c>
      <c r="D886" t="s">
        <v>24</v>
      </c>
      <c r="E886" t="s">
        <v>25</v>
      </c>
      <c r="F886" t="s">
        <v>25</v>
      </c>
    </row>
    <row r="887" spans="1:6" x14ac:dyDescent="0.25">
      <c r="A887" t="s">
        <v>2704</v>
      </c>
      <c r="B887" t="s">
        <v>2705</v>
      </c>
      <c r="C887" t="s">
        <v>29</v>
      </c>
      <c r="D887" t="s">
        <v>50</v>
      </c>
      <c r="E887" t="s">
        <v>51</v>
      </c>
      <c r="F887" t="s">
        <v>2706</v>
      </c>
    </row>
    <row r="888" spans="1:6" x14ac:dyDescent="0.25">
      <c r="A888" t="s">
        <v>2707</v>
      </c>
      <c r="B888" t="s">
        <v>2708</v>
      </c>
      <c r="C888" t="s">
        <v>19</v>
      </c>
      <c r="D888" t="s">
        <v>24</v>
      </c>
      <c r="E888" t="s">
        <v>173</v>
      </c>
      <c r="F888" t="s">
        <v>2709</v>
      </c>
    </row>
    <row r="889" spans="1:6" x14ac:dyDescent="0.25">
      <c r="A889" t="s">
        <v>2710</v>
      </c>
      <c r="B889" t="s">
        <v>2711</v>
      </c>
      <c r="C889" t="s">
        <v>29</v>
      </c>
      <c r="D889" t="s">
        <v>24</v>
      </c>
      <c r="E889" t="s">
        <v>233</v>
      </c>
      <c r="F889" t="s">
        <v>2712</v>
      </c>
    </row>
    <row r="890" spans="1:6" x14ac:dyDescent="0.25">
      <c r="A890" t="s">
        <v>2713</v>
      </c>
      <c r="B890" t="s">
        <v>2714</v>
      </c>
      <c r="C890" t="s">
        <v>19</v>
      </c>
      <c r="D890" t="s">
        <v>24</v>
      </c>
      <c r="E890" t="s">
        <v>25</v>
      </c>
      <c r="F890" t="s">
        <v>2715</v>
      </c>
    </row>
    <row r="891" spans="1:6" x14ac:dyDescent="0.25">
      <c r="A891" t="s">
        <v>2716</v>
      </c>
      <c r="B891" t="s">
        <v>2717</v>
      </c>
      <c r="C891" t="s">
        <v>29</v>
      </c>
      <c r="D891" t="s">
        <v>24</v>
      </c>
      <c r="E891" t="s">
        <v>233</v>
      </c>
      <c r="F891" t="s">
        <v>2718</v>
      </c>
    </row>
    <row r="892" spans="1:6" x14ac:dyDescent="0.25">
      <c r="A892" t="s">
        <v>2719</v>
      </c>
      <c r="B892" t="s">
        <v>2720</v>
      </c>
      <c r="C892" t="s">
        <v>29</v>
      </c>
      <c r="D892" t="s">
        <v>24</v>
      </c>
      <c r="E892" t="s">
        <v>209</v>
      </c>
      <c r="F892" t="s">
        <v>2721</v>
      </c>
    </row>
    <row r="893" spans="1:6" x14ac:dyDescent="0.25">
      <c r="A893" t="s">
        <v>2722</v>
      </c>
      <c r="B893" t="s">
        <v>2723</v>
      </c>
      <c r="C893" t="s">
        <v>29</v>
      </c>
      <c r="D893" t="s">
        <v>77</v>
      </c>
      <c r="E893" t="s">
        <v>1103</v>
      </c>
      <c r="F893" t="s">
        <v>2724</v>
      </c>
    </row>
    <row r="894" spans="1:6" x14ac:dyDescent="0.25">
      <c r="A894" t="s">
        <v>2725</v>
      </c>
      <c r="B894" t="s">
        <v>2726</v>
      </c>
      <c r="C894" t="s">
        <v>19</v>
      </c>
      <c r="D894" t="s">
        <v>24</v>
      </c>
      <c r="E894" t="s">
        <v>173</v>
      </c>
      <c r="F894" t="s">
        <v>2727</v>
      </c>
    </row>
    <row r="895" spans="1:6" x14ac:dyDescent="0.25">
      <c r="A895" t="s">
        <v>2728</v>
      </c>
      <c r="B895" t="s">
        <v>2729</v>
      </c>
      <c r="C895" t="s">
        <v>8</v>
      </c>
      <c r="D895" t="s">
        <v>24</v>
      </c>
      <c r="E895" t="s">
        <v>173</v>
      </c>
      <c r="F895" t="s">
        <v>2730</v>
      </c>
    </row>
    <row r="896" spans="1:6" x14ac:dyDescent="0.25">
      <c r="A896" t="s">
        <v>2731</v>
      </c>
      <c r="B896" t="s">
        <v>2732</v>
      </c>
      <c r="C896" t="s">
        <v>29</v>
      </c>
      <c r="D896" t="s">
        <v>50</v>
      </c>
      <c r="E896" t="s">
        <v>51</v>
      </c>
      <c r="F896" t="s">
        <v>2733</v>
      </c>
    </row>
    <row r="897" spans="1:6" x14ac:dyDescent="0.25">
      <c r="A897" t="s">
        <v>2734</v>
      </c>
      <c r="B897" t="s">
        <v>2735</v>
      </c>
      <c r="C897" t="s">
        <v>29</v>
      </c>
      <c r="D897" t="s">
        <v>24</v>
      </c>
      <c r="E897" t="s">
        <v>100</v>
      </c>
      <c r="F897" t="s">
        <v>2736</v>
      </c>
    </row>
    <row r="898" spans="1:6" x14ac:dyDescent="0.25">
      <c r="A898" t="s">
        <v>2737</v>
      </c>
      <c r="B898" t="s">
        <v>2738</v>
      </c>
      <c r="C898" t="s">
        <v>29</v>
      </c>
      <c r="D898" t="s">
        <v>34</v>
      </c>
      <c r="E898" t="s">
        <v>461</v>
      </c>
      <c r="F898" t="s">
        <v>2739</v>
      </c>
    </row>
    <row r="899" spans="1:6" x14ac:dyDescent="0.25">
      <c r="A899" t="s">
        <v>2740</v>
      </c>
      <c r="B899" t="s">
        <v>2741</v>
      </c>
      <c r="C899" t="s">
        <v>29</v>
      </c>
      <c r="D899" t="s">
        <v>77</v>
      </c>
      <c r="E899" t="s">
        <v>491</v>
      </c>
      <c r="F899" t="s">
        <v>2742</v>
      </c>
    </row>
    <row r="900" spans="1:6" x14ac:dyDescent="0.25">
      <c r="A900" t="s">
        <v>2743</v>
      </c>
      <c r="B900" t="s">
        <v>2744</v>
      </c>
      <c r="C900" t="s">
        <v>29</v>
      </c>
      <c r="D900" t="s">
        <v>77</v>
      </c>
      <c r="E900" t="s">
        <v>1849</v>
      </c>
      <c r="F900" t="s">
        <v>2745</v>
      </c>
    </row>
    <row r="901" spans="1:6" x14ac:dyDescent="0.25">
      <c r="A901" t="s">
        <v>2746</v>
      </c>
      <c r="B901" t="s">
        <v>2747</v>
      </c>
      <c r="C901" t="s">
        <v>29</v>
      </c>
      <c r="D901" t="s">
        <v>168</v>
      </c>
      <c r="E901" t="s">
        <v>169</v>
      </c>
      <c r="F901" t="s">
        <v>2748</v>
      </c>
    </row>
    <row r="902" spans="1:6" x14ac:dyDescent="0.25">
      <c r="A902" t="s">
        <v>2749</v>
      </c>
      <c r="B902" t="s">
        <v>2750</v>
      </c>
      <c r="C902" t="s">
        <v>19</v>
      </c>
      <c r="D902" t="s">
        <v>168</v>
      </c>
      <c r="E902" t="s">
        <v>195</v>
      </c>
      <c r="F902" t="s">
        <v>2751</v>
      </c>
    </row>
    <row r="903" spans="1:6" x14ac:dyDescent="0.25">
      <c r="A903" t="s">
        <v>2752</v>
      </c>
      <c r="B903" t="s">
        <v>2753</v>
      </c>
      <c r="C903" t="s">
        <v>8</v>
      </c>
      <c r="D903" t="s">
        <v>34</v>
      </c>
      <c r="E903" t="s">
        <v>125</v>
      </c>
      <c r="F903" t="s">
        <v>2754</v>
      </c>
    </row>
    <row r="904" spans="1:6" x14ac:dyDescent="0.25">
      <c r="A904" t="s">
        <v>2755</v>
      </c>
      <c r="B904" t="s">
        <v>2756</v>
      </c>
      <c r="C904" t="s">
        <v>29</v>
      </c>
      <c r="D904" t="s">
        <v>24</v>
      </c>
      <c r="E904" t="s">
        <v>621</v>
      </c>
      <c r="F904" t="s">
        <v>2757</v>
      </c>
    </row>
    <row r="905" spans="1:6" x14ac:dyDescent="0.25">
      <c r="A905" t="s">
        <v>2758</v>
      </c>
      <c r="B905" t="s">
        <v>2759</v>
      </c>
      <c r="C905" t="s">
        <v>29</v>
      </c>
      <c r="D905" t="s">
        <v>14</v>
      </c>
      <c r="E905" t="s">
        <v>30</v>
      </c>
      <c r="F905" t="s">
        <v>2760</v>
      </c>
    </row>
    <row r="906" spans="1:6" x14ac:dyDescent="0.25">
      <c r="A906" t="s">
        <v>2761</v>
      </c>
      <c r="B906" t="s">
        <v>2762</v>
      </c>
      <c r="C906" t="s">
        <v>8</v>
      </c>
      <c r="D906" t="s">
        <v>24</v>
      </c>
      <c r="E906" t="s">
        <v>100</v>
      </c>
      <c r="F906" t="s">
        <v>2763</v>
      </c>
    </row>
    <row r="907" spans="1:6" x14ac:dyDescent="0.25">
      <c r="A907" t="s">
        <v>2764</v>
      </c>
      <c r="B907" t="s">
        <v>2765</v>
      </c>
      <c r="C907" t="s">
        <v>8</v>
      </c>
      <c r="D907" t="s">
        <v>50</v>
      </c>
      <c r="E907" t="s">
        <v>51</v>
      </c>
      <c r="F907" t="s">
        <v>2766</v>
      </c>
    </row>
    <row r="908" spans="1:6" x14ac:dyDescent="0.25">
      <c r="A908" t="s">
        <v>2767</v>
      </c>
      <c r="B908" t="s">
        <v>2768</v>
      </c>
      <c r="C908" t="s">
        <v>29</v>
      </c>
      <c r="D908" t="s">
        <v>34</v>
      </c>
      <c r="E908" t="s">
        <v>461</v>
      </c>
      <c r="F908" t="s">
        <v>2769</v>
      </c>
    </row>
    <row r="909" spans="1:6" x14ac:dyDescent="0.25">
      <c r="A909" t="s">
        <v>2770</v>
      </c>
      <c r="B909" t="s">
        <v>2771</v>
      </c>
      <c r="C909" t="s">
        <v>29</v>
      </c>
      <c r="D909" t="s">
        <v>77</v>
      </c>
      <c r="E909" t="s">
        <v>177</v>
      </c>
      <c r="F909" t="s">
        <v>2772</v>
      </c>
    </row>
    <row r="910" spans="1:6" x14ac:dyDescent="0.25">
      <c r="A910" t="s">
        <v>2773</v>
      </c>
      <c r="B910" t="s">
        <v>2774</v>
      </c>
      <c r="C910" t="s">
        <v>29</v>
      </c>
      <c r="D910" t="s">
        <v>34</v>
      </c>
      <c r="E910" t="s">
        <v>292</v>
      </c>
      <c r="F910" t="s">
        <v>2775</v>
      </c>
    </row>
    <row r="911" spans="1:6" x14ac:dyDescent="0.25">
      <c r="A911" t="s">
        <v>2776</v>
      </c>
      <c r="B911" t="s">
        <v>2777</v>
      </c>
      <c r="C911" t="s">
        <v>19</v>
      </c>
      <c r="D911" t="s">
        <v>168</v>
      </c>
      <c r="E911" t="s">
        <v>254</v>
      </c>
      <c r="F911" t="s">
        <v>2778</v>
      </c>
    </row>
    <row r="912" spans="1:6" x14ac:dyDescent="0.25">
      <c r="A912" t="s">
        <v>2779</v>
      </c>
      <c r="B912" t="s">
        <v>2780</v>
      </c>
      <c r="C912" t="s">
        <v>19</v>
      </c>
      <c r="D912" t="s">
        <v>168</v>
      </c>
      <c r="E912" t="s">
        <v>536</v>
      </c>
      <c r="F912" t="s">
        <v>2781</v>
      </c>
    </row>
    <row r="913" spans="1:6" x14ac:dyDescent="0.25">
      <c r="A913" t="s">
        <v>2782</v>
      </c>
      <c r="B913" t="s">
        <v>2783</v>
      </c>
      <c r="C913" t="s">
        <v>29</v>
      </c>
      <c r="D913" t="s">
        <v>77</v>
      </c>
      <c r="E913" t="s">
        <v>491</v>
      </c>
      <c r="F913" t="s">
        <v>2784</v>
      </c>
    </row>
    <row r="914" spans="1:6" x14ac:dyDescent="0.25">
      <c r="A914" t="s">
        <v>2785</v>
      </c>
      <c r="B914" t="s">
        <v>2786</v>
      </c>
      <c r="C914" t="s">
        <v>29</v>
      </c>
      <c r="D914" t="s">
        <v>14</v>
      </c>
      <c r="E914" t="s">
        <v>69</v>
      </c>
      <c r="F914" t="s">
        <v>2787</v>
      </c>
    </row>
    <row r="915" spans="1:6" x14ac:dyDescent="0.25">
      <c r="A915" t="s">
        <v>2788</v>
      </c>
      <c r="B915" t="s">
        <v>2789</v>
      </c>
      <c r="C915" t="s">
        <v>19</v>
      </c>
      <c r="D915" t="s">
        <v>34</v>
      </c>
      <c r="E915" t="s">
        <v>35</v>
      </c>
      <c r="F915" t="s">
        <v>2790</v>
      </c>
    </row>
    <row r="916" spans="1:6" x14ac:dyDescent="0.25">
      <c r="A916" t="s">
        <v>2791</v>
      </c>
      <c r="B916" t="s">
        <v>2792</v>
      </c>
      <c r="C916" t="s">
        <v>19</v>
      </c>
      <c r="D916" t="s">
        <v>14</v>
      </c>
      <c r="E916" t="s">
        <v>86</v>
      </c>
      <c r="F916" t="s">
        <v>2793</v>
      </c>
    </row>
    <row r="917" spans="1:6" x14ac:dyDescent="0.25">
      <c r="A917" t="s">
        <v>2794</v>
      </c>
      <c r="B917" t="s">
        <v>2795</v>
      </c>
      <c r="C917" t="s">
        <v>29</v>
      </c>
      <c r="D917" t="s">
        <v>34</v>
      </c>
      <c r="E917" t="s">
        <v>47</v>
      </c>
      <c r="F917" t="s">
        <v>2796</v>
      </c>
    </row>
    <row r="918" spans="1:6" x14ac:dyDescent="0.25">
      <c r="A918" t="s">
        <v>2797</v>
      </c>
      <c r="B918" t="s">
        <v>2798</v>
      </c>
      <c r="C918" t="s">
        <v>29</v>
      </c>
      <c r="D918" t="s">
        <v>50</v>
      </c>
      <c r="E918" t="s">
        <v>93</v>
      </c>
      <c r="F918" t="s">
        <v>2799</v>
      </c>
    </row>
    <row r="919" spans="1:6" x14ac:dyDescent="0.25">
      <c r="A919" t="s">
        <v>2800</v>
      </c>
      <c r="B919" t="s">
        <v>2801</v>
      </c>
      <c r="C919" t="s">
        <v>29</v>
      </c>
      <c r="D919" t="s">
        <v>50</v>
      </c>
      <c r="E919" t="s">
        <v>121</v>
      </c>
      <c r="F919" t="s">
        <v>2802</v>
      </c>
    </row>
    <row r="920" spans="1:6" x14ac:dyDescent="0.25">
      <c r="A920" t="s">
        <v>2803</v>
      </c>
      <c r="B920" t="s">
        <v>2804</v>
      </c>
      <c r="C920" t="s">
        <v>19</v>
      </c>
      <c r="D920" t="s">
        <v>34</v>
      </c>
      <c r="E920" t="s">
        <v>261</v>
      </c>
      <c r="F920" t="s">
        <v>2805</v>
      </c>
    </row>
    <row r="921" spans="1:6" x14ac:dyDescent="0.25">
      <c r="A921" t="s">
        <v>2806</v>
      </c>
      <c r="B921" t="s">
        <v>2807</v>
      </c>
      <c r="C921" t="s">
        <v>29</v>
      </c>
      <c r="D921" t="s">
        <v>34</v>
      </c>
      <c r="E921" t="s">
        <v>265</v>
      </c>
      <c r="F921" t="s">
        <v>2808</v>
      </c>
    </row>
    <row r="922" spans="1:6" x14ac:dyDescent="0.25">
      <c r="A922" t="s">
        <v>2809</v>
      </c>
      <c r="B922" t="s">
        <v>2810</v>
      </c>
      <c r="C922" t="s">
        <v>29</v>
      </c>
      <c r="D922" t="s">
        <v>34</v>
      </c>
      <c r="E922" t="s">
        <v>152</v>
      </c>
      <c r="F922" t="s">
        <v>2811</v>
      </c>
    </row>
    <row r="923" spans="1:6" x14ac:dyDescent="0.25">
      <c r="A923" t="s">
        <v>2812</v>
      </c>
      <c r="B923" t="s">
        <v>2813</v>
      </c>
      <c r="C923" t="s">
        <v>29</v>
      </c>
      <c r="D923" t="s">
        <v>34</v>
      </c>
      <c r="E923" t="s">
        <v>498</v>
      </c>
      <c r="F923" t="s">
        <v>2814</v>
      </c>
    </row>
    <row r="924" spans="1:6" x14ac:dyDescent="0.25">
      <c r="A924" t="s">
        <v>2815</v>
      </c>
      <c r="B924" t="s">
        <v>2816</v>
      </c>
      <c r="C924" t="s">
        <v>19</v>
      </c>
      <c r="D924" t="s">
        <v>24</v>
      </c>
      <c r="E924" t="s">
        <v>303</v>
      </c>
      <c r="F924" t="s">
        <v>2817</v>
      </c>
    </row>
    <row r="925" spans="1:6" x14ac:dyDescent="0.25">
      <c r="A925" t="s">
        <v>2818</v>
      </c>
      <c r="B925" t="s">
        <v>2819</v>
      </c>
      <c r="C925" t="s">
        <v>29</v>
      </c>
      <c r="D925" t="s">
        <v>24</v>
      </c>
      <c r="E925" t="s">
        <v>233</v>
      </c>
      <c r="F925" t="s">
        <v>2820</v>
      </c>
    </row>
    <row r="926" spans="1:6" x14ac:dyDescent="0.25">
      <c r="A926" t="s">
        <v>2821</v>
      </c>
      <c r="B926" t="s">
        <v>2822</v>
      </c>
      <c r="C926" t="s">
        <v>8</v>
      </c>
      <c r="D926" t="s">
        <v>77</v>
      </c>
      <c r="E926" t="s">
        <v>2823</v>
      </c>
      <c r="F926" t="s">
        <v>2823</v>
      </c>
    </row>
    <row r="927" spans="1:6" x14ac:dyDescent="0.25">
      <c r="A927" t="s">
        <v>2824</v>
      </c>
      <c r="B927" t="s">
        <v>2825</v>
      </c>
      <c r="C927" t="s">
        <v>29</v>
      </c>
      <c r="D927" t="s">
        <v>50</v>
      </c>
      <c r="E927" t="s">
        <v>241</v>
      </c>
      <c r="F927" t="s">
        <v>2826</v>
      </c>
    </row>
    <row r="928" spans="1:6" x14ac:dyDescent="0.25">
      <c r="A928" t="s">
        <v>2827</v>
      </c>
      <c r="B928" t="s">
        <v>2828</v>
      </c>
      <c r="C928" t="s">
        <v>29</v>
      </c>
      <c r="D928" t="s">
        <v>14</v>
      </c>
      <c r="E928" t="s">
        <v>59</v>
      </c>
      <c r="F928" t="s">
        <v>2829</v>
      </c>
    </row>
    <row r="929" spans="1:6" x14ac:dyDescent="0.25">
      <c r="A929" t="s">
        <v>2830</v>
      </c>
      <c r="B929" t="s">
        <v>2831</v>
      </c>
      <c r="C929" t="s">
        <v>8</v>
      </c>
      <c r="D929" t="s">
        <v>50</v>
      </c>
      <c r="E929" t="s">
        <v>93</v>
      </c>
      <c r="F929" t="s">
        <v>2832</v>
      </c>
    </row>
    <row r="930" spans="1:6" x14ac:dyDescent="0.25">
      <c r="A930" t="s">
        <v>2833</v>
      </c>
      <c r="B930" t="s">
        <v>2834</v>
      </c>
      <c r="C930" t="s">
        <v>29</v>
      </c>
      <c r="D930" t="s">
        <v>168</v>
      </c>
      <c r="E930" t="s">
        <v>536</v>
      </c>
      <c r="F930" t="s">
        <v>2835</v>
      </c>
    </row>
    <row r="931" spans="1:6" x14ac:dyDescent="0.25">
      <c r="A931" t="s">
        <v>2836</v>
      </c>
      <c r="B931" t="s">
        <v>2837</v>
      </c>
      <c r="C931" t="s">
        <v>29</v>
      </c>
      <c r="D931" t="s">
        <v>34</v>
      </c>
      <c r="E931" t="s">
        <v>430</v>
      </c>
      <c r="F931" t="s">
        <v>2838</v>
      </c>
    </row>
    <row r="932" spans="1:6" x14ac:dyDescent="0.25">
      <c r="A932" t="s">
        <v>2839</v>
      </c>
      <c r="B932" t="s">
        <v>2840</v>
      </c>
      <c r="C932" t="s">
        <v>19</v>
      </c>
      <c r="D932" t="s">
        <v>50</v>
      </c>
      <c r="E932" t="s">
        <v>55</v>
      </c>
      <c r="F932" t="s">
        <v>2841</v>
      </c>
    </row>
    <row r="933" spans="1:6" x14ac:dyDescent="0.25">
      <c r="A933" t="s">
        <v>2842</v>
      </c>
      <c r="B933" t="s">
        <v>2843</v>
      </c>
      <c r="C933" t="s">
        <v>29</v>
      </c>
      <c r="D933" t="s">
        <v>50</v>
      </c>
      <c r="E933" t="s">
        <v>51</v>
      </c>
      <c r="F933" t="s">
        <v>2844</v>
      </c>
    </row>
    <row r="934" spans="1:6" x14ac:dyDescent="0.25">
      <c r="A934" t="s">
        <v>2845</v>
      </c>
      <c r="B934" t="s">
        <v>2846</v>
      </c>
      <c r="C934" t="s">
        <v>29</v>
      </c>
      <c r="D934" t="s">
        <v>168</v>
      </c>
      <c r="E934" t="s">
        <v>536</v>
      </c>
      <c r="F934" t="s">
        <v>2847</v>
      </c>
    </row>
    <row r="935" spans="1:6" x14ac:dyDescent="0.25">
      <c r="A935" t="s">
        <v>2848</v>
      </c>
      <c r="B935" t="s">
        <v>2849</v>
      </c>
      <c r="C935" t="s">
        <v>8</v>
      </c>
      <c r="D935" t="s">
        <v>77</v>
      </c>
      <c r="E935" t="s">
        <v>1849</v>
      </c>
      <c r="F935" t="s">
        <v>1849</v>
      </c>
    </row>
    <row r="936" spans="1:6" x14ac:dyDescent="0.25">
      <c r="A936" t="s">
        <v>2850</v>
      </c>
      <c r="B936" t="s">
        <v>2851</v>
      </c>
      <c r="C936" t="s">
        <v>29</v>
      </c>
      <c r="D936" t="s">
        <v>14</v>
      </c>
      <c r="E936" t="s">
        <v>59</v>
      </c>
      <c r="F936" t="s">
        <v>2852</v>
      </c>
    </row>
    <row r="937" spans="1:6" x14ac:dyDescent="0.25">
      <c r="A937" t="s">
        <v>2853</v>
      </c>
      <c r="B937" t="s">
        <v>2854</v>
      </c>
      <c r="C937" t="s">
        <v>29</v>
      </c>
      <c r="D937" t="s">
        <v>168</v>
      </c>
      <c r="E937" t="s">
        <v>254</v>
      </c>
      <c r="F937" t="s">
        <v>2855</v>
      </c>
    </row>
    <row r="938" spans="1:6" x14ac:dyDescent="0.25">
      <c r="A938" t="s">
        <v>2856</v>
      </c>
      <c r="B938" t="s">
        <v>2857</v>
      </c>
      <c r="C938" t="s">
        <v>29</v>
      </c>
      <c r="D938" t="s">
        <v>77</v>
      </c>
      <c r="E938" t="s">
        <v>1103</v>
      </c>
      <c r="F938" t="s">
        <v>2858</v>
      </c>
    </row>
    <row r="939" spans="1:6" x14ac:dyDescent="0.25">
      <c r="A939" t="s">
        <v>2859</v>
      </c>
      <c r="B939" t="s">
        <v>2860</v>
      </c>
      <c r="C939" t="s">
        <v>29</v>
      </c>
      <c r="D939" t="s">
        <v>14</v>
      </c>
      <c r="E939" t="s">
        <v>73</v>
      </c>
      <c r="F939" t="s">
        <v>2861</v>
      </c>
    </row>
    <row r="940" spans="1:6" x14ac:dyDescent="0.25">
      <c r="A940" t="s">
        <v>2862</v>
      </c>
      <c r="B940" t="s">
        <v>2863</v>
      </c>
      <c r="C940" t="s">
        <v>8</v>
      </c>
      <c r="D940" t="s">
        <v>77</v>
      </c>
      <c r="E940" t="s">
        <v>1849</v>
      </c>
      <c r="F940" t="s">
        <v>2864</v>
      </c>
    </row>
    <row r="941" spans="1:6" x14ac:dyDescent="0.25">
      <c r="A941" t="s">
        <v>2865</v>
      </c>
      <c r="B941" t="s">
        <v>2866</v>
      </c>
      <c r="C941" t="s">
        <v>19</v>
      </c>
      <c r="D941" t="s">
        <v>77</v>
      </c>
      <c r="E941" t="s">
        <v>2823</v>
      </c>
      <c r="F941" t="s">
        <v>2867</v>
      </c>
    </row>
    <row r="942" spans="1:6" x14ac:dyDescent="0.25">
      <c r="A942" t="s">
        <v>2868</v>
      </c>
      <c r="B942" t="s">
        <v>2869</v>
      </c>
      <c r="C942" t="s">
        <v>29</v>
      </c>
      <c r="D942" t="s">
        <v>24</v>
      </c>
      <c r="E942" t="s">
        <v>209</v>
      </c>
      <c r="F942" t="s">
        <v>2870</v>
      </c>
    </row>
    <row r="943" spans="1:6" x14ac:dyDescent="0.25">
      <c r="A943" t="s">
        <v>2871</v>
      </c>
      <c r="B943" t="s">
        <v>2872</v>
      </c>
      <c r="C943" t="s">
        <v>29</v>
      </c>
      <c r="D943" t="s">
        <v>50</v>
      </c>
      <c r="E943" t="s">
        <v>51</v>
      </c>
      <c r="F943" t="s">
        <v>2873</v>
      </c>
    </row>
    <row r="944" spans="1:6" x14ac:dyDescent="0.25">
      <c r="A944" t="s">
        <v>2874</v>
      </c>
      <c r="B944" t="s">
        <v>2875</v>
      </c>
      <c r="C944" t="s">
        <v>19</v>
      </c>
      <c r="D944" t="s">
        <v>168</v>
      </c>
      <c r="E944" t="s">
        <v>169</v>
      </c>
      <c r="F944" t="s">
        <v>2876</v>
      </c>
    </row>
    <row r="945" spans="1:6" x14ac:dyDescent="0.25">
      <c r="A945" t="s">
        <v>2877</v>
      </c>
      <c r="B945" t="s">
        <v>2878</v>
      </c>
      <c r="C945" t="s">
        <v>29</v>
      </c>
      <c r="D945" t="s">
        <v>14</v>
      </c>
      <c r="E945" t="s">
        <v>69</v>
      </c>
      <c r="F945" t="s">
        <v>2879</v>
      </c>
    </row>
    <row r="946" spans="1:6" x14ac:dyDescent="0.25">
      <c r="A946" t="s">
        <v>2880</v>
      </c>
      <c r="B946" t="s">
        <v>2881</v>
      </c>
      <c r="C946" t="s">
        <v>29</v>
      </c>
      <c r="D946" t="s">
        <v>50</v>
      </c>
      <c r="E946" t="s">
        <v>241</v>
      </c>
      <c r="F946" t="s">
        <v>2882</v>
      </c>
    </row>
    <row r="947" spans="1:6" x14ac:dyDescent="0.25">
      <c r="A947" t="s">
        <v>2883</v>
      </c>
      <c r="B947" t="s">
        <v>2884</v>
      </c>
      <c r="C947" t="s">
        <v>29</v>
      </c>
      <c r="D947" t="s">
        <v>14</v>
      </c>
      <c r="E947" t="s">
        <v>73</v>
      </c>
      <c r="F947" t="s">
        <v>2885</v>
      </c>
    </row>
    <row r="948" spans="1:6" x14ac:dyDescent="0.25">
      <c r="A948" t="s">
        <v>2886</v>
      </c>
      <c r="B948" t="s">
        <v>2887</v>
      </c>
      <c r="C948" t="s">
        <v>19</v>
      </c>
      <c r="D948" t="s">
        <v>168</v>
      </c>
      <c r="E948" t="s">
        <v>299</v>
      </c>
      <c r="F948" t="s">
        <v>2888</v>
      </c>
    </row>
    <row r="949" spans="1:6" x14ac:dyDescent="0.25">
      <c r="A949" t="s">
        <v>2889</v>
      </c>
      <c r="B949" t="s">
        <v>2890</v>
      </c>
      <c r="C949" t="s">
        <v>29</v>
      </c>
      <c r="D949" t="s">
        <v>50</v>
      </c>
      <c r="E949" t="s">
        <v>121</v>
      </c>
      <c r="F949" t="s">
        <v>2891</v>
      </c>
    </row>
    <row r="950" spans="1:6" x14ac:dyDescent="0.25">
      <c r="A950" t="s">
        <v>2892</v>
      </c>
      <c r="B950" t="s">
        <v>2893</v>
      </c>
      <c r="C950" t="s">
        <v>8</v>
      </c>
      <c r="D950" t="s">
        <v>14</v>
      </c>
      <c r="E950" t="s">
        <v>1054</v>
      </c>
      <c r="F950" t="s">
        <v>2894</v>
      </c>
    </row>
    <row r="951" spans="1:6" x14ac:dyDescent="0.25">
      <c r="A951" t="s">
        <v>2895</v>
      </c>
      <c r="B951" t="s">
        <v>2896</v>
      </c>
      <c r="C951" t="s">
        <v>29</v>
      </c>
      <c r="D951" t="s">
        <v>50</v>
      </c>
      <c r="E951" t="s">
        <v>93</v>
      </c>
      <c r="F951" t="s">
        <v>2897</v>
      </c>
    </row>
    <row r="952" spans="1:6" x14ac:dyDescent="0.25">
      <c r="A952" t="s">
        <v>2898</v>
      </c>
      <c r="B952" t="s">
        <v>2899</v>
      </c>
      <c r="C952" t="s">
        <v>8</v>
      </c>
      <c r="D952" t="s">
        <v>34</v>
      </c>
      <c r="E952" t="s">
        <v>282</v>
      </c>
      <c r="F952" t="s">
        <v>282</v>
      </c>
    </row>
    <row r="953" spans="1:6" x14ac:dyDescent="0.25">
      <c r="A953" t="s">
        <v>2900</v>
      </c>
      <c r="B953" t="s">
        <v>2901</v>
      </c>
      <c r="C953" t="s">
        <v>29</v>
      </c>
      <c r="D953" t="s">
        <v>34</v>
      </c>
      <c r="E953" t="s">
        <v>47</v>
      </c>
      <c r="F953" t="s">
        <v>2902</v>
      </c>
    </row>
    <row r="954" spans="1:6" x14ac:dyDescent="0.25">
      <c r="A954" t="s">
        <v>2903</v>
      </c>
      <c r="B954" t="s">
        <v>2904</v>
      </c>
      <c r="C954" t="s">
        <v>8</v>
      </c>
      <c r="D954" t="s">
        <v>14</v>
      </c>
      <c r="E954" t="s">
        <v>2905</v>
      </c>
      <c r="F954" t="s">
        <v>59</v>
      </c>
    </row>
    <row r="955" spans="1:6" x14ac:dyDescent="0.25">
      <c r="A955" t="s">
        <v>2906</v>
      </c>
      <c r="B955" t="s">
        <v>2907</v>
      </c>
      <c r="C955" t="s">
        <v>29</v>
      </c>
      <c r="D955" t="s">
        <v>14</v>
      </c>
      <c r="E955" t="s">
        <v>30</v>
      </c>
      <c r="F955" t="s">
        <v>2908</v>
      </c>
    </row>
    <row r="956" spans="1:6" x14ac:dyDescent="0.25">
      <c r="A956" t="s">
        <v>2909</v>
      </c>
      <c r="B956" t="s">
        <v>2910</v>
      </c>
      <c r="C956" t="s">
        <v>29</v>
      </c>
      <c r="D956" t="s">
        <v>9</v>
      </c>
      <c r="E956" t="s">
        <v>20</v>
      </c>
      <c r="F956" t="s">
        <v>2911</v>
      </c>
    </row>
    <row r="957" spans="1:6" x14ac:dyDescent="0.25">
      <c r="A957" t="s">
        <v>2912</v>
      </c>
      <c r="B957" t="s">
        <v>2913</v>
      </c>
      <c r="C957" t="s">
        <v>29</v>
      </c>
      <c r="D957" t="s">
        <v>34</v>
      </c>
      <c r="E957" t="s">
        <v>152</v>
      </c>
      <c r="F957" t="s">
        <v>2914</v>
      </c>
    </row>
    <row r="958" spans="1:6" x14ac:dyDescent="0.25">
      <c r="A958" t="s">
        <v>2915</v>
      </c>
      <c r="B958" t="s">
        <v>2916</v>
      </c>
      <c r="C958" t="s">
        <v>29</v>
      </c>
      <c r="D958" t="s">
        <v>9</v>
      </c>
      <c r="E958" t="s">
        <v>502</v>
      </c>
      <c r="F958" t="s">
        <v>2917</v>
      </c>
    </row>
    <row r="959" spans="1:6" x14ac:dyDescent="0.25">
      <c r="A959" t="s">
        <v>2918</v>
      </c>
      <c r="B959" t="s">
        <v>2919</v>
      </c>
      <c r="C959" t="s">
        <v>29</v>
      </c>
      <c r="D959" t="s">
        <v>34</v>
      </c>
      <c r="E959" t="s">
        <v>292</v>
      </c>
      <c r="F959" t="s">
        <v>2920</v>
      </c>
    </row>
    <row r="960" spans="1:6" x14ac:dyDescent="0.25">
      <c r="A960" t="s">
        <v>2921</v>
      </c>
      <c r="B960" t="s">
        <v>2922</v>
      </c>
      <c r="C960" t="s">
        <v>29</v>
      </c>
      <c r="D960" t="s">
        <v>50</v>
      </c>
      <c r="E960" t="s">
        <v>51</v>
      </c>
      <c r="F960" t="s">
        <v>2923</v>
      </c>
    </row>
    <row r="961" spans="1:6" x14ac:dyDescent="0.25">
      <c r="A961" t="s">
        <v>2924</v>
      </c>
      <c r="B961" t="s">
        <v>2925</v>
      </c>
      <c r="C961" t="s">
        <v>29</v>
      </c>
      <c r="D961" t="s">
        <v>34</v>
      </c>
      <c r="E961" t="s">
        <v>617</v>
      </c>
      <c r="F961" t="s">
        <v>2926</v>
      </c>
    </row>
    <row r="962" spans="1:6" x14ac:dyDescent="0.25">
      <c r="A962" t="s">
        <v>2927</v>
      </c>
      <c r="B962" t="s">
        <v>2928</v>
      </c>
      <c r="C962" t="s">
        <v>29</v>
      </c>
      <c r="D962" t="s">
        <v>77</v>
      </c>
      <c r="E962" t="s">
        <v>1103</v>
      </c>
      <c r="F962" t="s">
        <v>2929</v>
      </c>
    </row>
    <row r="963" spans="1:6" x14ac:dyDescent="0.25">
      <c r="A963" t="s">
        <v>2930</v>
      </c>
      <c r="B963" t="s">
        <v>2931</v>
      </c>
      <c r="C963" t="s">
        <v>8</v>
      </c>
      <c r="D963" t="s">
        <v>9</v>
      </c>
      <c r="E963" t="s">
        <v>250</v>
      </c>
      <c r="F963" t="s">
        <v>2932</v>
      </c>
    </row>
    <row r="964" spans="1:6" x14ac:dyDescent="0.25">
      <c r="A964" t="s">
        <v>2933</v>
      </c>
      <c r="B964" t="s">
        <v>2934</v>
      </c>
      <c r="C964" t="s">
        <v>29</v>
      </c>
      <c r="D964" t="s">
        <v>50</v>
      </c>
      <c r="E964" t="s">
        <v>51</v>
      </c>
      <c r="F964" t="s">
        <v>2935</v>
      </c>
    </row>
    <row r="965" spans="1:6" x14ac:dyDescent="0.25">
      <c r="A965" t="s">
        <v>2936</v>
      </c>
      <c r="B965" t="s">
        <v>2937</v>
      </c>
      <c r="C965" t="s">
        <v>29</v>
      </c>
      <c r="D965" t="s">
        <v>9</v>
      </c>
      <c r="E965" t="s">
        <v>43</v>
      </c>
      <c r="F965" t="s">
        <v>2938</v>
      </c>
    </row>
    <row r="966" spans="1:6" x14ac:dyDescent="0.25">
      <c r="A966" t="s">
        <v>2939</v>
      </c>
      <c r="B966" t="s">
        <v>2940</v>
      </c>
      <c r="C966" t="s">
        <v>19</v>
      </c>
      <c r="D966" t="s">
        <v>14</v>
      </c>
      <c r="E966" t="s">
        <v>15</v>
      </c>
      <c r="F966" t="s">
        <v>2941</v>
      </c>
    </row>
    <row r="967" spans="1:6" x14ac:dyDescent="0.25">
      <c r="A967" t="s">
        <v>2942</v>
      </c>
      <c r="B967" t="s">
        <v>2943</v>
      </c>
      <c r="C967" t="s">
        <v>29</v>
      </c>
      <c r="D967" t="s">
        <v>50</v>
      </c>
      <c r="E967" t="s">
        <v>51</v>
      </c>
      <c r="F967" t="s">
        <v>2944</v>
      </c>
    </row>
    <row r="968" spans="1:6" x14ac:dyDescent="0.25">
      <c r="A968" t="s">
        <v>2945</v>
      </c>
      <c r="B968" t="s">
        <v>2946</v>
      </c>
      <c r="C968" t="s">
        <v>19</v>
      </c>
      <c r="D968" t="s">
        <v>168</v>
      </c>
      <c r="E968" t="s">
        <v>169</v>
      </c>
      <c r="F968" t="s">
        <v>2947</v>
      </c>
    </row>
    <row r="969" spans="1:6" x14ac:dyDescent="0.25">
      <c r="A969" t="s">
        <v>2948</v>
      </c>
      <c r="B969" t="s">
        <v>2949</v>
      </c>
      <c r="C969" t="s">
        <v>29</v>
      </c>
      <c r="D969" t="s">
        <v>50</v>
      </c>
      <c r="E969" t="s">
        <v>229</v>
      </c>
      <c r="F969" t="s">
        <v>2950</v>
      </c>
    </row>
    <row r="970" spans="1:6" x14ac:dyDescent="0.25">
      <c r="A970" t="s">
        <v>2951</v>
      </c>
      <c r="B970" t="s">
        <v>2952</v>
      </c>
      <c r="C970" t="s">
        <v>29</v>
      </c>
      <c r="D970" t="s">
        <v>50</v>
      </c>
      <c r="E970" t="s">
        <v>241</v>
      </c>
      <c r="F970" t="s">
        <v>2950</v>
      </c>
    </row>
    <row r="971" spans="1:6" x14ac:dyDescent="0.25">
      <c r="A971" t="s">
        <v>2953</v>
      </c>
      <c r="B971" t="s">
        <v>2954</v>
      </c>
      <c r="C971" t="s">
        <v>29</v>
      </c>
      <c r="D971" t="s">
        <v>24</v>
      </c>
      <c r="E971" t="s">
        <v>173</v>
      </c>
      <c r="F971" t="s">
        <v>2955</v>
      </c>
    </row>
    <row r="972" spans="1:6" x14ac:dyDescent="0.25">
      <c r="A972" t="s">
        <v>2956</v>
      </c>
      <c r="B972" t="s">
        <v>2957</v>
      </c>
      <c r="C972" t="s">
        <v>8</v>
      </c>
      <c r="D972" t="s">
        <v>9</v>
      </c>
      <c r="E972" t="s">
        <v>145</v>
      </c>
      <c r="F972" t="s">
        <v>2958</v>
      </c>
    </row>
    <row r="973" spans="1:6" x14ac:dyDescent="0.25">
      <c r="A973" t="s">
        <v>2959</v>
      </c>
      <c r="B973" t="s">
        <v>2960</v>
      </c>
      <c r="C973" t="s">
        <v>29</v>
      </c>
      <c r="D973" t="s">
        <v>24</v>
      </c>
      <c r="E973" t="s">
        <v>233</v>
      </c>
      <c r="F973" t="s">
        <v>2961</v>
      </c>
    </row>
    <row r="974" spans="1:6" x14ac:dyDescent="0.25">
      <c r="A974" t="s">
        <v>2962</v>
      </c>
      <c r="B974" t="s">
        <v>2963</v>
      </c>
      <c r="C974" t="s">
        <v>8</v>
      </c>
      <c r="D974" t="s">
        <v>34</v>
      </c>
      <c r="E974" t="s">
        <v>110</v>
      </c>
      <c r="F974" t="s">
        <v>2964</v>
      </c>
    </row>
    <row r="975" spans="1:6" x14ac:dyDescent="0.25">
      <c r="A975" t="s">
        <v>2965</v>
      </c>
      <c r="B975" t="s">
        <v>2966</v>
      </c>
      <c r="C975" t="s">
        <v>29</v>
      </c>
      <c r="D975" t="s">
        <v>50</v>
      </c>
      <c r="E975" t="s">
        <v>114</v>
      </c>
      <c r="F975" t="s">
        <v>2967</v>
      </c>
    </row>
    <row r="976" spans="1:6" x14ac:dyDescent="0.25">
      <c r="A976" t="s">
        <v>2968</v>
      </c>
      <c r="B976" t="s">
        <v>2969</v>
      </c>
      <c r="C976" t="s">
        <v>8</v>
      </c>
      <c r="D976" t="s">
        <v>50</v>
      </c>
      <c r="E976" t="s">
        <v>114</v>
      </c>
      <c r="F976" t="s">
        <v>2970</v>
      </c>
    </row>
    <row r="977" spans="1:6" x14ac:dyDescent="0.25">
      <c r="A977" t="s">
        <v>2971</v>
      </c>
      <c r="B977" t="s">
        <v>2972</v>
      </c>
      <c r="C977" t="s">
        <v>29</v>
      </c>
      <c r="D977" t="s">
        <v>77</v>
      </c>
      <c r="E977" t="s">
        <v>177</v>
      </c>
      <c r="F977" t="s">
        <v>2973</v>
      </c>
    </row>
    <row r="978" spans="1:6" x14ac:dyDescent="0.25">
      <c r="A978" t="s">
        <v>2974</v>
      </c>
      <c r="B978" t="s">
        <v>2975</v>
      </c>
      <c r="C978" t="s">
        <v>19</v>
      </c>
      <c r="D978" t="s">
        <v>168</v>
      </c>
      <c r="E978" t="s">
        <v>588</v>
      </c>
      <c r="F978" t="s">
        <v>2976</v>
      </c>
    </row>
    <row r="979" spans="1:6" x14ac:dyDescent="0.25">
      <c r="A979" t="s">
        <v>2977</v>
      </c>
      <c r="B979" t="s">
        <v>2978</v>
      </c>
      <c r="C979" t="s">
        <v>29</v>
      </c>
      <c r="D979" t="s">
        <v>77</v>
      </c>
      <c r="E979" t="s">
        <v>78</v>
      </c>
      <c r="F979" t="s">
        <v>2979</v>
      </c>
    </row>
    <row r="980" spans="1:6" x14ac:dyDescent="0.25">
      <c r="A980" t="s">
        <v>2980</v>
      </c>
      <c r="B980" t="s">
        <v>2981</v>
      </c>
      <c r="C980" t="s">
        <v>29</v>
      </c>
      <c r="D980" t="s">
        <v>50</v>
      </c>
      <c r="E980" t="s">
        <v>241</v>
      </c>
      <c r="F980" t="s">
        <v>2982</v>
      </c>
    </row>
    <row r="981" spans="1:6" x14ac:dyDescent="0.25">
      <c r="A981" t="s">
        <v>2983</v>
      </c>
      <c r="B981" t="s">
        <v>2984</v>
      </c>
      <c r="C981" t="s">
        <v>29</v>
      </c>
      <c r="D981" t="s">
        <v>50</v>
      </c>
      <c r="E981" t="s">
        <v>121</v>
      </c>
      <c r="F981" t="s">
        <v>2985</v>
      </c>
    </row>
    <row r="982" spans="1:6" x14ac:dyDescent="0.25">
      <c r="A982" t="s">
        <v>2986</v>
      </c>
      <c r="B982" t="s">
        <v>2987</v>
      </c>
      <c r="C982" t="s">
        <v>19</v>
      </c>
      <c r="D982" t="s">
        <v>50</v>
      </c>
      <c r="E982" t="s">
        <v>241</v>
      </c>
      <c r="F982" t="s">
        <v>2988</v>
      </c>
    </row>
    <row r="983" spans="1:6" x14ac:dyDescent="0.25">
      <c r="A983" t="s">
        <v>2989</v>
      </c>
      <c r="B983" t="s">
        <v>2990</v>
      </c>
      <c r="C983" t="s">
        <v>19</v>
      </c>
      <c r="D983" t="s">
        <v>9</v>
      </c>
      <c r="E983" t="s">
        <v>43</v>
      </c>
      <c r="F983" t="s">
        <v>2991</v>
      </c>
    </row>
    <row r="984" spans="1:6" x14ac:dyDescent="0.25">
      <c r="A984" t="s">
        <v>2992</v>
      </c>
      <c r="B984" t="s">
        <v>2993</v>
      </c>
      <c r="C984" t="s">
        <v>29</v>
      </c>
      <c r="D984" t="s">
        <v>14</v>
      </c>
      <c r="E984" t="s">
        <v>69</v>
      </c>
      <c r="F984" t="s">
        <v>2994</v>
      </c>
    </row>
    <row r="985" spans="1:6" x14ac:dyDescent="0.25">
      <c r="A985" t="s">
        <v>2995</v>
      </c>
      <c r="B985" t="s">
        <v>2996</v>
      </c>
      <c r="C985" t="s">
        <v>29</v>
      </c>
      <c r="D985" t="s">
        <v>24</v>
      </c>
      <c r="E985" t="s">
        <v>173</v>
      </c>
      <c r="F985" t="s">
        <v>2997</v>
      </c>
    </row>
    <row r="986" spans="1:6" x14ac:dyDescent="0.25">
      <c r="A986" t="s">
        <v>2998</v>
      </c>
      <c r="B986" t="s">
        <v>2999</v>
      </c>
      <c r="C986" t="s">
        <v>29</v>
      </c>
      <c r="D986" t="s">
        <v>24</v>
      </c>
      <c r="E986" t="s">
        <v>209</v>
      </c>
      <c r="F986" t="s">
        <v>3000</v>
      </c>
    </row>
    <row r="987" spans="1:6" x14ac:dyDescent="0.25">
      <c r="A987" t="s">
        <v>3001</v>
      </c>
      <c r="B987" t="s">
        <v>3002</v>
      </c>
      <c r="C987" t="s">
        <v>29</v>
      </c>
      <c r="D987" t="s">
        <v>9</v>
      </c>
      <c r="E987" t="s">
        <v>145</v>
      </c>
      <c r="F987" t="s">
        <v>3003</v>
      </c>
    </row>
    <row r="988" spans="1:6" x14ac:dyDescent="0.25">
      <c r="A988" t="s">
        <v>3004</v>
      </c>
      <c r="B988" t="s">
        <v>3005</v>
      </c>
      <c r="C988" t="s">
        <v>8</v>
      </c>
      <c r="D988" t="s">
        <v>50</v>
      </c>
      <c r="E988" t="s">
        <v>93</v>
      </c>
      <c r="F988" t="s">
        <v>3006</v>
      </c>
    </row>
    <row r="989" spans="1:6" x14ac:dyDescent="0.25">
      <c r="A989" t="s">
        <v>3007</v>
      </c>
      <c r="B989" t="s">
        <v>3008</v>
      </c>
      <c r="C989" t="s">
        <v>29</v>
      </c>
      <c r="D989" t="s">
        <v>34</v>
      </c>
      <c r="E989" t="s">
        <v>617</v>
      </c>
      <c r="F989" t="s">
        <v>3009</v>
      </c>
    </row>
    <row r="990" spans="1:6" x14ac:dyDescent="0.25">
      <c r="A990" t="s">
        <v>3010</v>
      </c>
      <c r="B990" t="s">
        <v>3011</v>
      </c>
      <c r="C990" t="s">
        <v>29</v>
      </c>
      <c r="D990" t="s">
        <v>50</v>
      </c>
      <c r="E990" t="s">
        <v>121</v>
      </c>
      <c r="F990" t="s">
        <v>3012</v>
      </c>
    </row>
    <row r="991" spans="1:6" x14ac:dyDescent="0.25">
      <c r="A991" t="s">
        <v>3013</v>
      </c>
      <c r="B991" t="s">
        <v>3014</v>
      </c>
      <c r="C991" t="s">
        <v>29</v>
      </c>
      <c r="D991" t="s">
        <v>34</v>
      </c>
      <c r="E991" t="s">
        <v>461</v>
      </c>
      <c r="F991" t="s">
        <v>3015</v>
      </c>
    </row>
    <row r="992" spans="1:6" x14ac:dyDescent="0.25">
      <c r="A992" t="s">
        <v>3016</v>
      </c>
      <c r="B992" t="s">
        <v>3017</v>
      </c>
      <c r="C992" t="s">
        <v>29</v>
      </c>
      <c r="D992" t="s">
        <v>34</v>
      </c>
      <c r="E992" t="s">
        <v>35</v>
      </c>
      <c r="F992" t="s">
        <v>3018</v>
      </c>
    </row>
    <row r="993" spans="1:6" x14ac:dyDescent="0.25">
      <c r="A993" t="s">
        <v>3019</v>
      </c>
      <c r="B993" t="s">
        <v>3020</v>
      </c>
      <c r="C993" t="s">
        <v>29</v>
      </c>
      <c r="D993" t="s">
        <v>168</v>
      </c>
      <c r="E993" t="s">
        <v>536</v>
      </c>
      <c r="F993" t="s">
        <v>3021</v>
      </c>
    </row>
    <row r="994" spans="1:6" x14ac:dyDescent="0.25">
      <c r="A994" t="s">
        <v>3022</v>
      </c>
      <c r="B994" t="s">
        <v>3023</v>
      </c>
      <c r="C994" t="s">
        <v>19</v>
      </c>
      <c r="D994" t="s">
        <v>168</v>
      </c>
      <c r="E994" t="s">
        <v>195</v>
      </c>
      <c r="F994" t="s">
        <v>3024</v>
      </c>
    </row>
    <row r="995" spans="1:6" x14ac:dyDescent="0.25">
      <c r="A995" t="s">
        <v>3025</v>
      </c>
      <c r="B995" t="s">
        <v>3026</v>
      </c>
      <c r="C995" t="s">
        <v>29</v>
      </c>
      <c r="D995" t="s">
        <v>77</v>
      </c>
      <c r="E995" t="s">
        <v>491</v>
      </c>
      <c r="F995" t="s">
        <v>3027</v>
      </c>
    </row>
    <row r="996" spans="1:6" x14ac:dyDescent="0.25">
      <c r="A996" t="s">
        <v>3028</v>
      </c>
      <c r="B996" t="s">
        <v>3029</v>
      </c>
      <c r="C996" t="s">
        <v>29</v>
      </c>
      <c r="D996" t="s">
        <v>77</v>
      </c>
      <c r="E996" t="s">
        <v>1103</v>
      </c>
      <c r="F996" t="s">
        <v>3030</v>
      </c>
    </row>
    <row r="997" spans="1:6" x14ac:dyDescent="0.25">
      <c r="A997" t="s">
        <v>3031</v>
      </c>
      <c r="B997" t="s">
        <v>3032</v>
      </c>
      <c r="C997" t="s">
        <v>8</v>
      </c>
      <c r="D997" t="s">
        <v>9</v>
      </c>
      <c r="E997" t="s">
        <v>43</v>
      </c>
      <c r="F997" t="s">
        <v>3033</v>
      </c>
    </row>
    <row r="998" spans="1:6" x14ac:dyDescent="0.25">
      <c r="A998" t="s">
        <v>3034</v>
      </c>
      <c r="B998" t="s">
        <v>3035</v>
      </c>
      <c r="C998" t="s">
        <v>19</v>
      </c>
      <c r="D998" t="s">
        <v>9</v>
      </c>
      <c r="E998" t="s">
        <v>43</v>
      </c>
      <c r="F998" t="s">
        <v>3036</v>
      </c>
    </row>
    <row r="999" spans="1:6" x14ac:dyDescent="0.25">
      <c r="A999" t="s">
        <v>3037</v>
      </c>
      <c r="B999" t="s">
        <v>3038</v>
      </c>
      <c r="C999" t="s">
        <v>8</v>
      </c>
      <c r="D999" t="s">
        <v>77</v>
      </c>
      <c r="E999" t="s">
        <v>491</v>
      </c>
      <c r="F999" t="s">
        <v>3039</v>
      </c>
    </row>
    <row r="1000" spans="1:6" x14ac:dyDescent="0.25">
      <c r="A1000" t="s">
        <v>3040</v>
      </c>
      <c r="B1000" t="s">
        <v>3041</v>
      </c>
      <c r="C1000" t="s">
        <v>8</v>
      </c>
      <c r="D1000" t="s">
        <v>77</v>
      </c>
      <c r="E1000" t="s">
        <v>184</v>
      </c>
      <c r="F1000" t="s">
        <v>184</v>
      </c>
    </row>
    <row r="1001" spans="1:6" x14ac:dyDescent="0.25">
      <c r="A1001" t="s">
        <v>3042</v>
      </c>
      <c r="B1001" t="s">
        <v>3043</v>
      </c>
      <c r="C1001" t="s">
        <v>8</v>
      </c>
      <c r="D1001" t="s">
        <v>50</v>
      </c>
      <c r="E1001" t="s">
        <v>748</v>
      </c>
      <c r="F1001" t="s">
        <v>748</v>
      </c>
    </row>
    <row r="1002" spans="1:6" x14ac:dyDescent="0.25">
      <c r="A1002" t="s">
        <v>3044</v>
      </c>
      <c r="B1002" t="s">
        <v>3045</v>
      </c>
      <c r="C1002" t="s">
        <v>29</v>
      </c>
      <c r="D1002" t="s">
        <v>14</v>
      </c>
      <c r="E1002" t="s">
        <v>30</v>
      </c>
      <c r="F1002" t="s">
        <v>3046</v>
      </c>
    </row>
    <row r="1003" spans="1:6" x14ac:dyDescent="0.25">
      <c r="A1003" t="s">
        <v>3047</v>
      </c>
      <c r="B1003" t="s">
        <v>3048</v>
      </c>
      <c r="C1003" t="s">
        <v>8</v>
      </c>
      <c r="D1003" t="s">
        <v>50</v>
      </c>
      <c r="E1003" t="s">
        <v>748</v>
      </c>
      <c r="F1003" t="s">
        <v>3049</v>
      </c>
    </row>
    <row r="1004" spans="1:6" x14ac:dyDescent="0.25">
      <c r="A1004" t="s">
        <v>3050</v>
      </c>
      <c r="B1004" t="s">
        <v>3051</v>
      </c>
      <c r="C1004" t="s">
        <v>29</v>
      </c>
      <c r="D1004" t="s">
        <v>77</v>
      </c>
      <c r="E1004" t="s">
        <v>177</v>
      </c>
      <c r="F1004" t="s">
        <v>3052</v>
      </c>
    </row>
    <row r="1005" spans="1:6" x14ac:dyDescent="0.25">
      <c r="A1005" t="s">
        <v>3053</v>
      </c>
      <c r="B1005" t="s">
        <v>3054</v>
      </c>
      <c r="C1005" t="s">
        <v>29</v>
      </c>
      <c r="D1005" t="s">
        <v>77</v>
      </c>
      <c r="E1005" t="s">
        <v>177</v>
      </c>
      <c r="F1005" t="s">
        <v>3055</v>
      </c>
    </row>
    <row r="1006" spans="1:6" x14ac:dyDescent="0.25">
      <c r="A1006" t="s">
        <v>3056</v>
      </c>
      <c r="B1006" t="s">
        <v>3057</v>
      </c>
      <c r="C1006" t="s">
        <v>29</v>
      </c>
      <c r="D1006" t="s">
        <v>168</v>
      </c>
      <c r="E1006" t="s">
        <v>299</v>
      </c>
      <c r="F1006" t="s">
        <v>3058</v>
      </c>
    </row>
    <row r="1007" spans="1:6" x14ac:dyDescent="0.25">
      <c r="A1007" t="s">
        <v>3059</v>
      </c>
      <c r="B1007" t="s">
        <v>3060</v>
      </c>
      <c r="C1007" t="s">
        <v>29</v>
      </c>
      <c r="D1007" t="s">
        <v>34</v>
      </c>
      <c r="E1007" t="s">
        <v>261</v>
      </c>
      <c r="F1007" t="s">
        <v>3061</v>
      </c>
    </row>
    <row r="1008" spans="1:6" x14ac:dyDescent="0.25">
      <c r="A1008" t="s">
        <v>3062</v>
      </c>
      <c r="B1008" t="s">
        <v>3063</v>
      </c>
      <c r="C1008" t="s">
        <v>8</v>
      </c>
      <c r="D1008" t="s">
        <v>24</v>
      </c>
      <c r="E1008" t="s">
        <v>303</v>
      </c>
      <c r="F1008" t="s">
        <v>3064</v>
      </c>
    </row>
    <row r="1009" spans="1:6" x14ac:dyDescent="0.25">
      <c r="A1009" t="s">
        <v>3065</v>
      </c>
      <c r="B1009" t="s">
        <v>3066</v>
      </c>
      <c r="C1009" t="s">
        <v>29</v>
      </c>
      <c r="D1009" t="s">
        <v>14</v>
      </c>
      <c r="E1009" t="s">
        <v>1054</v>
      </c>
      <c r="F1009" t="s">
        <v>3067</v>
      </c>
    </row>
    <row r="1010" spans="1:6" x14ac:dyDescent="0.25">
      <c r="A1010" t="s">
        <v>3068</v>
      </c>
      <c r="B1010" t="s">
        <v>3069</v>
      </c>
      <c r="C1010" t="s">
        <v>29</v>
      </c>
      <c r="D1010" t="s">
        <v>14</v>
      </c>
      <c r="E1010" t="s">
        <v>69</v>
      </c>
      <c r="F1010" t="s">
        <v>3070</v>
      </c>
    </row>
    <row r="1011" spans="1:6" x14ac:dyDescent="0.25">
      <c r="A1011" t="s">
        <v>3071</v>
      </c>
      <c r="B1011" t="s">
        <v>3072</v>
      </c>
      <c r="C1011" t="s">
        <v>19</v>
      </c>
      <c r="D1011" t="s">
        <v>9</v>
      </c>
      <c r="E1011" t="s">
        <v>39</v>
      </c>
      <c r="F1011" t="s">
        <v>3073</v>
      </c>
    </row>
    <row r="1012" spans="1:6" x14ac:dyDescent="0.25">
      <c r="A1012" t="s">
        <v>3074</v>
      </c>
      <c r="B1012" t="s">
        <v>3075</v>
      </c>
      <c r="C1012" t="s">
        <v>19</v>
      </c>
      <c r="D1012" t="s">
        <v>77</v>
      </c>
      <c r="E1012" t="s">
        <v>1849</v>
      </c>
      <c r="F1012" t="s">
        <v>3076</v>
      </c>
    </row>
    <row r="1013" spans="1:6" x14ac:dyDescent="0.25">
      <c r="A1013" t="s">
        <v>3077</v>
      </c>
      <c r="B1013" t="s">
        <v>3078</v>
      </c>
      <c r="C1013" t="s">
        <v>8</v>
      </c>
      <c r="D1013" t="s">
        <v>77</v>
      </c>
      <c r="E1013" t="s">
        <v>2823</v>
      </c>
      <c r="F1013" t="s">
        <v>3079</v>
      </c>
    </row>
    <row r="1014" spans="1:6" x14ac:dyDescent="0.25">
      <c r="A1014" t="s">
        <v>3080</v>
      </c>
      <c r="B1014" t="s">
        <v>3081</v>
      </c>
      <c r="C1014" t="s">
        <v>19</v>
      </c>
      <c r="D1014" t="s">
        <v>168</v>
      </c>
      <c r="E1014" t="s">
        <v>195</v>
      </c>
      <c r="F1014" t="s">
        <v>3082</v>
      </c>
    </row>
    <row r="1015" spans="1:6" x14ac:dyDescent="0.25">
      <c r="A1015" t="s">
        <v>3083</v>
      </c>
      <c r="B1015" t="s">
        <v>3084</v>
      </c>
      <c r="C1015" t="s">
        <v>29</v>
      </c>
      <c r="D1015" t="s">
        <v>24</v>
      </c>
      <c r="E1015" t="s">
        <v>621</v>
      </c>
      <c r="F1015" t="s">
        <v>3085</v>
      </c>
    </row>
    <row r="1016" spans="1:6" x14ac:dyDescent="0.25">
      <c r="A1016" t="s">
        <v>3086</v>
      </c>
      <c r="B1016" t="s">
        <v>3087</v>
      </c>
      <c r="C1016" t="s">
        <v>19</v>
      </c>
      <c r="D1016" t="s">
        <v>168</v>
      </c>
      <c r="E1016" t="s">
        <v>588</v>
      </c>
      <c r="F1016" t="s">
        <v>3088</v>
      </c>
    </row>
    <row r="1017" spans="1:6" x14ac:dyDescent="0.25">
      <c r="A1017" t="s">
        <v>3089</v>
      </c>
      <c r="B1017" t="s">
        <v>3090</v>
      </c>
      <c r="C1017" t="s">
        <v>29</v>
      </c>
      <c r="D1017" t="s">
        <v>50</v>
      </c>
      <c r="E1017" t="s">
        <v>114</v>
      </c>
      <c r="F1017" t="s">
        <v>3091</v>
      </c>
    </row>
    <row r="1018" spans="1:6" x14ac:dyDescent="0.25">
      <c r="A1018" t="s">
        <v>3092</v>
      </c>
      <c r="B1018" t="s">
        <v>3093</v>
      </c>
      <c r="C1018" t="s">
        <v>19</v>
      </c>
      <c r="D1018" t="s">
        <v>168</v>
      </c>
      <c r="E1018" t="s">
        <v>536</v>
      </c>
      <c r="F1018" t="s">
        <v>3094</v>
      </c>
    </row>
    <row r="1019" spans="1:6" x14ac:dyDescent="0.25">
      <c r="A1019" t="s">
        <v>3095</v>
      </c>
      <c r="B1019" t="s">
        <v>3096</v>
      </c>
      <c r="C1019" t="s">
        <v>29</v>
      </c>
      <c r="D1019" t="s">
        <v>50</v>
      </c>
      <c r="E1019" t="s">
        <v>748</v>
      </c>
      <c r="F1019" t="s">
        <v>3097</v>
      </c>
    </row>
    <row r="1020" spans="1:6" x14ac:dyDescent="0.25">
      <c r="A1020" t="s">
        <v>3098</v>
      </c>
      <c r="B1020" t="s">
        <v>3099</v>
      </c>
      <c r="C1020" t="s">
        <v>29</v>
      </c>
      <c r="D1020" t="s">
        <v>50</v>
      </c>
      <c r="E1020" t="s">
        <v>135</v>
      </c>
      <c r="F1020" t="s">
        <v>3100</v>
      </c>
    </row>
    <row r="1021" spans="1:6" x14ac:dyDescent="0.25">
      <c r="A1021" t="s">
        <v>3101</v>
      </c>
      <c r="B1021" t="s">
        <v>3102</v>
      </c>
      <c r="C1021" t="s">
        <v>29</v>
      </c>
      <c r="D1021" t="s">
        <v>24</v>
      </c>
      <c r="E1021" t="s">
        <v>233</v>
      </c>
      <c r="F1021" t="s">
        <v>3103</v>
      </c>
    </row>
    <row r="1022" spans="1:6" x14ac:dyDescent="0.25">
      <c r="A1022" t="s">
        <v>3104</v>
      </c>
      <c r="B1022" t="s">
        <v>3105</v>
      </c>
      <c r="C1022" t="s">
        <v>8</v>
      </c>
      <c r="D1022" t="s">
        <v>24</v>
      </c>
      <c r="E1022" t="s">
        <v>25</v>
      </c>
      <c r="F1022" t="s">
        <v>3106</v>
      </c>
    </row>
    <row r="1023" spans="1:6" x14ac:dyDescent="0.25">
      <c r="A1023" t="s">
        <v>3107</v>
      </c>
      <c r="B1023" t="s">
        <v>3108</v>
      </c>
      <c r="C1023" t="s">
        <v>8</v>
      </c>
      <c r="D1023" t="s">
        <v>14</v>
      </c>
      <c r="E1023" t="s">
        <v>15</v>
      </c>
      <c r="F1023" t="s">
        <v>3109</v>
      </c>
    </row>
    <row r="1024" spans="1:6" x14ac:dyDescent="0.25">
      <c r="A1024" t="s">
        <v>3110</v>
      </c>
      <c r="B1024" t="s">
        <v>3111</v>
      </c>
      <c r="C1024" t="s">
        <v>19</v>
      </c>
      <c r="D1024" t="s">
        <v>77</v>
      </c>
      <c r="E1024" t="s">
        <v>1849</v>
      </c>
      <c r="F1024" t="s">
        <v>3112</v>
      </c>
    </row>
    <row r="1025" spans="1:6" x14ac:dyDescent="0.25">
      <c r="A1025" t="s">
        <v>3113</v>
      </c>
      <c r="B1025" t="s">
        <v>3114</v>
      </c>
      <c r="C1025" t="s">
        <v>29</v>
      </c>
      <c r="D1025" t="s">
        <v>24</v>
      </c>
      <c r="E1025" t="s">
        <v>25</v>
      </c>
      <c r="F1025" t="s">
        <v>3115</v>
      </c>
    </row>
    <row r="1026" spans="1:6" x14ac:dyDescent="0.25">
      <c r="A1026" t="s">
        <v>3116</v>
      </c>
      <c r="B1026" t="s">
        <v>3117</v>
      </c>
      <c r="C1026" t="s">
        <v>29</v>
      </c>
      <c r="D1026" t="s">
        <v>34</v>
      </c>
      <c r="E1026" t="s">
        <v>47</v>
      </c>
      <c r="F1026" t="s">
        <v>3118</v>
      </c>
    </row>
    <row r="1027" spans="1:6" x14ac:dyDescent="0.25">
      <c r="A1027" t="s">
        <v>3119</v>
      </c>
      <c r="B1027" t="s">
        <v>3120</v>
      </c>
      <c r="C1027" t="s">
        <v>29</v>
      </c>
      <c r="D1027" t="s">
        <v>34</v>
      </c>
      <c r="E1027" t="s">
        <v>261</v>
      </c>
      <c r="F1027" t="s">
        <v>3121</v>
      </c>
    </row>
    <row r="1028" spans="1:6" x14ac:dyDescent="0.25">
      <c r="A1028" t="s">
        <v>3122</v>
      </c>
      <c r="B1028" t="s">
        <v>3123</v>
      </c>
      <c r="C1028" t="s">
        <v>29</v>
      </c>
      <c r="D1028" t="s">
        <v>14</v>
      </c>
      <c r="E1028" t="s">
        <v>86</v>
      </c>
      <c r="F1028" t="s">
        <v>3124</v>
      </c>
    </row>
    <row r="1029" spans="1:6" x14ac:dyDescent="0.25">
      <c r="A1029" t="s">
        <v>3125</v>
      </c>
      <c r="B1029" t="s">
        <v>3126</v>
      </c>
      <c r="C1029" t="s">
        <v>29</v>
      </c>
      <c r="D1029" t="s">
        <v>14</v>
      </c>
      <c r="E1029" t="s">
        <v>307</v>
      </c>
      <c r="F1029" t="s">
        <v>3127</v>
      </c>
    </row>
    <row r="1030" spans="1:6" x14ac:dyDescent="0.25">
      <c r="A1030" t="s">
        <v>3128</v>
      </c>
      <c r="B1030" t="s">
        <v>3129</v>
      </c>
      <c r="C1030" t="s">
        <v>19</v>
      </c>
      <c r="D1030" t="s">
        <v>14</v>
      </c>
      <c r="E1030" t="s">
        <v>69</v>
      </c>
      <c r="F1030" t="s">
        <v>3130</v>
      </c>
    </row>
    <row r="1031" spans="1:6" x14ac:dyDescent="0.25">
      <c r="A1031" t="s">
        <v>3131</v>
      </c>
      <c r="B1031" t="s">
        <v>3132</v>
      </c>
      <c r="C1031" t="s">
        <v>29</v>
      </c>
      <c r="D1031" t="s">
        <v>34</v>
      </c>
      <c r="E1031" t="s">
        <v>47</v>
      </c>
      <c r="F1031" t="s">
        <v>3133</v>
      </c>
    </row>
    <row r="1032" spans="1:6" x14ac:dyDescent="0.25">
      <c r="A1032" t="s">
        <v>3134</v>
      </c>
      <c r="B1032" t="s">
        <v>3135</v>
      </c>
      <c r="C1032" t="s">
        <v>29</v>
      </c>
      <c r="D1032" t="s">
        <v>14</v>
      </c>
      <c r="E1032" t="s">
        <v>1054</v>
      </c>
      <c r="F1032" t="s">
        <v>3136</v>
      </c>
    </row>
    <row r="1033" spans="1:6" x14ac:dyDescent="0.25">
      <c r="A1033" t="s">
        <v>3137</v>
      </c>
      <c r="B1033" t="s">
        <v>3138</v>
      </c>
      <c r="C1033" t="s">
        <v>19</v>
      </c>
      <c r="D1033" t="s">
        <v>34</v>
      </c>
      <c r="E1033" t="s">
        <v>402</v>
      </c>
      <c r="F1033" t="s">
        <v>3139</v>
      </c>
    </row>
    <row r="1034" spans="1:6" x14ac:dyDescent="0.25">
      <c r="A1034" t="s">
        <v>3140</v>
      </c>
      <c r="B1034" t="s">
        <v>3141</v>
      </c>
      <c r="C1034" t="s">
        <v>19</v>
      </c>
      <c r="D1034" t="s">
        <v>168</v>
      </c>
      <c r="E1034" t="s">
        <v>195</v>
      </c>
      <c r="F1034" t="s">
        <v>3142</v>
      </c>
    </row>
    <row r="1035" spans="1:6" x14ac:dyDescent="0.25">
      <c r="A1035" t="s">
        <v>3143</v>
      </c>
      <c r="B1035" t="s">
        <v>3144</v>
      </c>
      <c r="C1035" t="s">
        <v>29</v>
      </c>
      <c r="D1035" t="s">
        <v>24</v>
      </c>
      <c r="E1035" t="s">
        <v>209</v>
      </c>
      <c r="F1035" t="s">
        <v>3145</v>
      </c>
    </row>
    <row r="1036" spans="1:6" x14ac:dyDescent="0.25">
      <c r="A1036" t="s">
        <v>3146</v>
      </c>
      <c r="B1036" t="s">
        <v>3147</v>
      </c>
      <c r="C1036" t="s">
        <v>29</v>
      </c>
      <c r="D1036" t="s">
        <v>14</v>
      </c>
      <c r="E1036" t="s">
        <v>69</v>
      </c>
      <c r="F1036" t="s">
        <v>3148</v>
      </c>
    </row>
    <row r="1037" spans="1:6" x14ac:dyDescent="0.25">
      <c r="A1037" t="s">
        <v>3149</v>
      </c>
      <c r="B1037" t="s">
        <v>3150</v>
      </c>
      <c r="C1037" t="s">
        <v>29</v>
      </c>
      <c r="D1037" t="s">
        <v>14</v>
      </c>
      <c r="E1037" t="s">
        <v>1054</v>
      </c>
      <c r="F1037" t="s">
        <v>3151</v>
      </c>
    </row>
    <row r="1038" spans="1:6" x14ac:dyDescent="0.25">
      <c r="A1038" t="s">
        <v>3152</v>
      </c>
      <c r="B1038" t="s">
        <v>3153</v>
      </c>
      <c r="C1038" t="s">
        <v>19</v>
      </c>
      <c r="D1038" t="s">
        <v>9</v>
      </c>
      <c r="E1038" t="s">
        <v>20</v>
      </c>
      <c r="F1038" t="s">
        <v>3154</v>
      </c>
    </row>
    <row r="1039" spans="1:6" x14ac:dyDescent="0.25">
      <c r="A1039" t="s">
        <v>3155</v>
      </c>
      <c r="B1039" t="s">
        <v>3156</v>
      </c>
      <c r="C1039" t="s">
        <v>19</v>
      </c>
      <c r="D1039" t="s">
        <v>9</v>
      </c>
      <c r="E1039" t="s">
        <v>502</v>
      </c>
      <c r="F1039" t="s">
        <v>3157</v>
      </c>
    </row>
    <row r="1040" spans="1:6" x14ac:dyDescent="0.25">
      <c r="A1040" t="s">
        <v>3158</v>
      </c>
      <c r="B1040" t="s">
        <v>3159</v>
      </c>
      <c r="C1040" t="s">
        <v>19</v>
      </c>
      <c r="D1040" t="s">
        <v>24</v>
      </c>
      <c r="E1040" t="s">
        <v>25</v>
      </c>
      <c r="F1040" t="s">
        <v>3160</v>
      </c>
    </row>
    <row r="1041" spans="1:6" x14ac:dyDescent="0.25">
      <c r="A1041" t="s">
        <v>3161</v>
      </c>
      <c r="B1041" t="s">
        <v>3162</v>
      </c>
      <c r="C1041" t="s">
        <v>19</v>
      </c>
      <c r="D1041" t="s">
        <v>9</v>
      </c>
      <c r="E1041" t="s">
        <v>502</v>
      </c>
      <c r="F1041" t="s">
        <v>3163</v>
      </c>
    </row>
    <row r="1042" spans="1:6" x14ac:dyDescent="0.25">
      <c r="A1042" t="s">
        <v>3164</v>
      </c>
      <c r="B1042" t="s">
        <v>3165</v>
      </c>
      <c r="C1042" t="s">
        <v>19</v>
      </c>
      <c r="D1042" t="s">
        <v>34</v>
      </c>
      <c r="E1042" t="s">
        <v>222</v>
      </c>
      <c r="F1042" t="s">
        <v>3166</v>
      </c>
    </row>
    <row r="1043" spans="1:6" x14ac:dyDescent="0.25">
      <c r="A1043" t="s">
        <v>3167</v>
      </c>
      <c r="B1043" t="s">
        <v>3168</v>
      </c>
      <c r="C1043" t="s">
        <v>19</v>
      </c>
      <c r="D1043" t="s">
        <v>9</v>
      </c>
      <c r="E1043" t="s">
        <v>502</v>
      </c>
      <c r="F1043" t="s">
        <v>3169</v>
      </c>
    </row>
    <row r="1044" spans="1:6" x14ac:dyDescent="0.25">
      <c r="A1044" t="s">
        <v>3170</v>
      </c>
      <c r="B1044" t="s">
        <v>3171</v>
      </c>
      <c r="C1044" t="s">
        <v>19</v>
      </c>
      <c r="D1044" t="s">
        <v>50</v>
      </c>
      <c r="E1044" t="s">
        <v>241</v>
      </c>
      <c r="F1044" t="s">
        <v>3172</v>
      </c>
    </row>
    <row r="1045" spans="1:6" x14ac:dyDescent="0.25">
      <c r="A1045" t="s">
        <v>3173</v>
      </c>
      <c r="B1045" t="s">
        <v>3174</v>
      </c>
      <c r="C1045" t="s">
        <v>19</v>
      </c>
      <c r="D1045" t="s">
        <v>34</v>
      </c>
      <c r="E1045" t="s">
        <v>278</v>
      </c>
      <c r="F1045" t="s">
        <v>3175</v>
      </c>
    </row>
    <row r="1046" spans="1:6" x14ac:dyDescent="0.25">
      <c r="A1046" t="s">
        <v>3176</v>
      </c>
      <c r="B1046" t="s">
        <v>3177</v>
      </c>
      <c r="C1046" t="s">
        <v>19</v>
      </c>
      <c r="D1046" t="s">
        <v>9</v>
      </c>
      <c r="E1046" t="s">
        <v>502</v>
      </c>
      <c r="F1046" t="s">
        <v>3178</v>
      </c>
    </row>
    <row r="1047" spans="1:6" x14ac:dyDescent="0.25">
      <c r="A1047" t="s">
        <v>3179</v>
      </c>
      <c r="B1047" t="s">
        <v>3180</v>
      </c>
      <c r="C1047" t="s">
        <v>19</v>
      </c>
      <c r="D1047" t="s">
        <v>50</v>
      </c>
      <c r="E1047" t="s">
        <v>241</v>
      </c>
      <c r="F1047" t="s">
        <v>3181</v>
      </c>
    </row>
    <row r="1048" spans="1:6" x14ac:dyDescent="0.25">
      <c r="A1048" t="s">
        <v>3182</v>
      </c>
      <c r="B1048" t="s">
        <v>3183</v>
      </c>
      <c r="C1048" t="s">
        <v>19</v>
      </c>
      <c r="D1048" t="s">
        <v>9</v>
      </c>
      <c r="E1048" t="s">
        <v>502</v>
      </c>
      <c r="F1048" t="s">
        <v>3184</v>
      </c>
    </row>
    <row r="1049" spans="1:6" x14ac:dyDescent="0.25">
      <c r="A1049" t="s">
        <v>3185</v>
      </c>
      <c r="B1049" t="s">
        <v>3186</v>
      </c>
      <c r="C1049" t="s">
        <v>8</v>
      </c>
      <c r="D1049" t="s">
        <v>24</v>
      </c>
      <c r="E1049" t="s">
        <v>25</v>
      </c>
      <c r="F1049" t="s">
        <v>3187</v>
      </c>
    </row>
    <row r="1050" spans="1:6" x14ac:dyDescent="0.25">
      <c r="A1050" t="s">
        <v>3188</v>
      </c>
      <c r="B1050" t="s">
        <v>3189</v>
      </c>
      <c r="C1050" t="s">
        <v>19</v>
      </c>
      <c r="D1050" t="s">
        <v>77</v>
      </c>
      <c r="E1050" t="s">
        <v>184</v>
      </c>
      <c r="F1050" t="s">
        <v>3190</v>
      </c>
    </row>
    <row r="1051" spans="1:6" x14ac:dyDescent="0.25">
      <c r="A1051" t="s">
        <v>3191</v>
      </c>
      <c r="B1051" t="s">
        <v>3192</v>
      </c>
      <c r="C1051" t="s">
        <v>8</v>
      </c>
      <c r="D1051" t="s">
        <v>24</v>
      </c>
      <c r="E1051" t="s">
        <v>303</v>
      </c>
      <c r="F1051" t="s">
        <v>3193</v>
      </c>
    </row>
    <row r="1052" spans="1:6" x14ac:dyDescent="0.25">
      <c r="A1052" t="s">
        <v>3194</v>
      </c>
      <c r="B1052" t="s">
        <v>3195</v>
      </c>
      <c r="C1052" t="s">
        <v>19</v>
      </c>
      <c r="D1052" t="s">
        <v>34</v>
      </c>
      <c r="E1052" t="s">
        <v>226</v>
      </c>
      <c r="F1052" t="s">
        <v>3196</v>
      </c>
    </row>
    <row r="1053" spans="1:6" x14ac:dyDescent="0.25">
      <c r="A1053" t="s">
        <v>3197</v>
      </c>
      <c r="B1053" t="s">
        <v>3198</v>
      </c>
      <c r="C1053" t="s">
        <v>19</v>
      </c>
      <c r="D1053" t="s">
        <v>77</v>
      </c>
      <c r="E1053" t="s">
        <v>1849</v>
      </c>
      <c r="F1053" t="s">
        <v>3199</v>
      </c>
    </row>
    <row r="1054" spans="1:6" x14ac:dyDescent="0.25">
      <c r="A1054" t="s">
        <v>3200</v>
      </c>
      <c r="B1054" t="s">
        <v>3201</v>
      </c>
      <c r="C1054" t="s">
        <v>8</v>
      </c>
      <c r="D1054" t="s">
        <v>77</v>
      </c>
      <c r="E1054" t="s">
        <v>314</v>
      </c>
      <c r="F1054" t="s">
        <v>3202</v>
      </c>
    </row>
    <row r="1055" spans="1:6" x14ac:dyDescent="0.25">
      <c r="A1055" t="s">
        <v>3203</v>
      </c>
      <c r="B1055" t="s">
        <v>3204</v>
      </c>
      <c r="C1055" t="s">
        <v>8</v>
      </c>
      <c r="D1055" t="s">
        <v>50</v>
      </c>
      <c r="E1055" t="s">
        <v>121</v>
      </c>
      <c r="F1055" t="s">
        <v>3205</v>
      </c>
    </row>
    <row r="1056" spans="1:6" x14ac:dyDescent="0.25">
      <c r="A1056" t="s">
        <v>3206</v>
      </c>
      <c r="B1056" t="s">
        <v>3207</v>
      </c>
      <c r="C1056" t="s">
        <v>29</v>
      </c>
      <c r="D1056" t="s">
        <v>50</v>
      </c>
      <c r="E1056" t="s">
        <v>135</v>
      </c>
      <c r="F1056" t="s">
        <v>3208</v>
      </c>
    </row>
    <row r="1057" spans="1:6" x14ac:dyDescent="0.25">
      <c r="A1057" t="s">
        <v>3209</v>
      </c>
      <c r="B1057" t="s">
        <v>3210</v>
      </c>
      <c r="C1057" t="s">
        <v>8</v>
      </c>
      <c r="D1057" t="s">
        <v>77</v>
      </c>
      <c r="E1057" t="s">
        <v>314</v>
      </c>
      <c r="F1057" t="s">
        <v>3211</v>
      </c>
    </row>
    <row r="1058" spans="1:6" x14ac:dyDescent="0.25">
      <c r="A1058" t="s">
        <v>3212</v>
      </c>
      <c r="B1058" t="s">
        <v>3213</v>
      </c>
      <c r="C1058" t="s">
        <v>19</v>
      </c>
      <c r="D1058" t="s">
        <v>77</v>
      </c>
      <c r="E1058" t="s">
        <v>2823</v>
      </c>
      <c r="F1058" t="s">
        <v>3214</v>
      </c>
    </row>
    <row r="1059" spans="1:6" x14ac:dyDescent="0.25">
      <c r="A1059" t="s">
        <v>3215</v>
      </c>
      <c r="B1059" t="s">
        <v>3216</v>
      </c>
      <c r="C1059" t="s">
        <v>19</v>
      </c>
      <c r="D1059" t="s">
        <v>34</v>
      </c>
      <c r="E1059" t="s">
        <v>110</v>
      </c>
      <c r="F1059" t="s">
        <v>3217</v>
      </c>
    </row>
    <row r="1060" spans="1:6" x14ac:dyDescent="0.25">
      <c r="A1060" t="s">
        <v>3218</v>
      </c>
      <c r="B1060" t="s">
        <v>3219</v>
      </c>
      <c r="C1060" t="s">
        <v>19</v>
      </c>
      <c r="D1060" t="s">
        <v>77</v>
      </c>
      <c r="E1060" t="s">
        <v>1849</v>
      </c>
      <c r="F1060" t="s">
        <v>3220</v>
      </c>
    </row>
    <row r="1061" spans="1:6" x14ac:dyDescent="0.25">
      <c r="A1061" t="s">
        <v>3221</v>
      </c>
      <c r="B1061" t="s">
        <v>3222</v>
      </c>
      <c r="C1061" t="s">
        <v>8</v>
      </c>
      <c r="D1061" t="s">
        <v>24</v>
      </c>
      <c r="E1061" t="s">
        <v>25</v>
      </c>
      <c r="F1061" t="s">
        <v>3223</v>
      </c>
    </row>
    <row r="1062" spans="1:6" x14ac:dyDescent="0.25">
      <c r="A1062" t="s">
        <v>3224</v>
      </c>
      <c r="B1062" t="s">
        <v>3225</v>
      </c>
      <c r="C1062" t="s">
        <v>19</v>
      </c>
      <c r="D1062" t="s">
        <v>77</v>
      </c>
      <c r="E1062" t="s">
        <v>184</v>
      </c>
      <c r="F1062" t="s">
        <v>3226</v>
      </c>
    </row>
    <row r="1063" spans="1:6" x14ac:dyDescent="0.25">
      <c r="A1063" t="s">
        <v>3227</v>
      </c>
      <c r="B1063" t="s">
        <v>3228</v>
      </c>
      <c r="C1063" t="s">
        <v>29</v>
      </c>
      <c r="D1063" t="s">
        <v>9</v>
      </c>
      <c r="E1063" t="s">
        <v>39</v>
      </c>
      <c r="F1063" t="s">
        <v>3229</v>
      </c>
    </row>
    <row r="1064" spans="1:6" x14ac:dyDescent="0.25">
      <c r="A1064" t="s">
        <v>3230</v>
      </c>
      <c r="B1064" t="s">
        <v>3231</v>
      </c>
      <c r="C1064" t="s">
        <v>19</v>
      </c>
      <c r="D1064" t="s">
        <v>24</v>
      </c>
      <c r="E1064" t="s">
        <v>100</v>
      </c>
      <c r="F1064" t="s">
        <v>3232</v>
      </c>
    </row>
    <row r="1065" spans="1:6" x14ac:dyDescent="0.25">
      <c r="A1065" t="s">
        <v>3233</v>
      </c>
      <c r="B1065" t="s">
        <v>3234</v>
      </c>
      <c r="C1065" t="s">
        <v>29</v>
      </c>
      <c r="D1065" t="s">
        <v>34</v>
      </c>
      <c r="E1065" t="s">
        <v>188</v>
      </c>
      <c r="F1065" t="s">
        <v>3235</v>
      </c>
    </row>
    <row r="1066" spans="1:6" x14ac:dyDescent="0.25">
      <c r="A1066" t="s">
        <v>3236</v>
      </c>
      <c r="B1066" t="s">
        <v>3237</v>
      </c>
      <c r="C1066" t="s">
        <v>29</v>
      </c>
      <c r="D1066" t="s">
        <v>24</v>
      </c>
      <c r="E1066" t="s">
        <v>25</v>
      </c>
      <c r="F1066" t="s">
        <v>3238</v>
      </c>
    </row>
    <row r="1067" spans="1:6" x14ac:dyDescent="0.25">
      <c r="A1067" t="s">
        <v>3239</v>
      </c>
      <c r="B1067" t="s">
        <v>3240</v>
      </c>
      <c r="C1067" t="s">
        <v>29</v>
      </c>
      <c r="D1067" t="s">
        <v>50</v>
      </c>
      <c r="E1067" t="s">
        <v>135</v>
      </c>
      <c r="F1067" t="s">
        <v>3241</v>
      </c>
    </row>
    <row r="1068" spans="1:6" x14ac:dyDescent="0.25">
      <c r="A1068" t="s">
        <v>3242</v>
      </c>
      <c r="B1068" t="s">
        <v>3243</v>
      </c>
      <c r="C1068" t="s">
        <v>29</v>
      </c>
      <c r="D1068" t="s">
        <v>34</v>
      </c>
      <c r="E1068" t="s">
        <v>152</v>
      </c>
      <c r="F1068" t="s">
        <v>3244</v>
      </c>
    </row>
    <row r="1069" spans="1:6" x14ac:dyDescent="0.25">
      <c r="A1069" t="s">
        <v>3245</v>
      </c>
      <c r="B1069" t="s">
        <v>3246</v>
      </c>
      <c r="C1069" t="s">
        <v>19</v>
      </c>
      <c r="D1069" t="s">
        <v>24</v>
      </c>
      <c r="E1069" t="s">
        <v>377</v>
      </c>
      <c r="F1069" t="s">
        <v>3247</v>
      </c>
    </row>
    <row r="1070" spans="1:6" x14ac:dyDescent="0.25">
      <c r="A1070" t="s">
        <v>3248</v>
      </c>
      <c r="B1070" t="s">
        <v>3249</v>
      </c>
      <c r="C1070" t="s">
        <v>19</v>
      </c>
      <c r="D1070" t="s">
        <v>14</v>
      </c>
      <c r="E1070" t="s">
        <v>307</v>
      </c>
      <c r="F1070" t="s">
        <v>3250</v>
      </c>
    </row>
    <row r="1071" spans="1:6" x14ac:dyDescent="0.25">
      <c r="A1071" t="s">
        <v>3251</v>
      </c>
      <c r="B1071" t="s">
        <v>3252</v>
      </c>
      <c r="C1071" t="s">
        <v>29</v>
      </c>
      <c r="D1071" t="s">
        <v>34</v>
      </c>
      <c r="E1071" t="s">
        <v>152</v>
      </c>
      <c r="F1071" t="s">
        <v>3253</v>
      </c>
    </row>
    <row r="1072" spans="1:6" x14ac:dyDescent="0.25">
      <c r="A1072" t="s">
        <v>3254</v>
      </c>
      <c r="B1072" t="s">
        <v>3255</v>
      </c>
      <c r="C1072" t="s">
        <v>29</v>
      </c>
      <c r="D1072" t="s">
        <v>50</v>
      </c>
      <c r="E1072" t="s">
        <v>121</v>
      </c>
      <c r="F1072" t="s">
        <v>3256</v>
      </c>
    </row>
    <row r="1073" spans="1:6" x14ac:dyDescent="0.25">
      <c r="A1073" t="s">
        <v>3257</v>
      </c>
      <c r="B1073" t="s">
        <v>3258</v>
      </c>
      <c r="C1073" t="s">
        <v>29</v>
      </c>
      <c r="D1073" t="s">
        <v>14</v>
      </c>
      <c r="E1073" t="s">
        <v>1318</v>
      </c>
      <c r="F1073" t="s">
        <v>3259</v>
      </c>
    </row>
    <row r="1074" spans="1:6" x14ac:dyDescent="0.25">
      <c r="A1074" t="s">
        <v>3260</v>
      </c>
      <c r="B1074" t="s">
        <v>3261</v>
      </c>
      <c r="C1074" t="s">
        <v>8</v>
      </c>
      <c r="D1074" t="s">
        <v>168</v>
      </c>
      <c r="E1074" t="s">
        <v>181</v>
      </c>
      <c r="F1074" t="s">
        <v>3262</v>
      </c>
    </row>
    <row r="1075" spans="1:6" x14ac:dyDescent="0.25">
      <c r="A1075" t="s">
        <v>3263</v>
      </c>
      <c r="B1075" t="s">
        <v>3264</v>
      </c>
      <c r="C1075" t="s">
        <v>29</v>
      </c>
      <c r="D1075" t="s">
        <v>50</v>
      </c>
      <c r="E1075" t="s">
        <v>114</v>
      </c>
      <c r="F1075" t="s">
        <v>3265</v>
      </c>
    </row>
    <row r="1076" spans="1:6" x14ac:dyDescent="0.25">
      <c r="A1076" t="s">
        <v>3266</v>
      </c>
      <c r="B1076" t="s">
        <v>3267</v>
      </c>
      <c r="C1076" t="s">
        <v>29</v>
      </c>
      <c r="D1076" t="s">
        <v>77</v>
      </c>
      <c r="E1076" t="s">
        <v>78</v>
      </c>
      <c r="F1076" t="s">
        <v>3268</v>
      </c>
    </row>
    <row r="1077" spans="1:6" x14ac:dyDescent="0.25">
      <c r="A1077" t="s">
        <v>3269</v>
      </c>
      <c r="B1077" t="s">
        <v>3270</v>
      </c>
      <c r="C1077" t="s">
        <v>29</v>
      </c>
      <c r="D1077" t="s">
        <v>50</v>
      </c>
      <c r="E1077" t="s">
        <v>135</v>
      </c>
      <c r="F1077" t="s">
        <v>3271</v>
      </c>
    </row>
    <row r="1078" spans="1:6" x14ac:dyDescent="0.25">
      <c r="A1078" t="s">
        <v>3272</v>
      </c>
      <c r="B1078" t="s">
        <v>3273</v>
      </c>
      <c r="C1078" t="s">
        <v>29</v>
      </c>
      <c r="D1078" t="s">
        <v>77</v>
      </c>
      <c r="E1078" t="s">
        <v>82</v>
      </c>
      <c r="F1078" t="s">
        <v>3274</v>
      </c>
    </row>
    <row r="1079" spans="1:6" x14ac:dyDescent="0.25">
      <c r="A1079" t="s">
        <v>3275</v>
      </c>
      <c r="B1079" t="s">
        <v>3276</v>
      </c>
      <c r="C1079" t="s">
        <v>29</v>
      </c>
      <c r="D1079" t="s">
        <v>34</v>
      </c>
      <c r="E1079" t="s">
        <v>226</v>
      </c>
      <c r="F1079" t="s">
        <v>3277</v>
      </c>
    </row>
    <row r="1080" spans="1:6" x14ac:dyDescent="0.25">
      <c r="A1080" t="s">
        <v>3278</v>
      </c>
      <c r="B1080" t="s">
        <v>3279</v>
      </c>
      <c r="C1080" t="s">
        <v>29</v>
      </c>
      <c r="D1080" t="s">
        <v>9</v>
      </c>
      <c r="E1080" t="s">
        <v>20</v>
      </c>
      <c r="F1080" t="s">
        <v>3280</v>
      </c>
    </row>
    <row r="1081" spans="1:6" x14ac:dyDescent="0.25">
      <c r="A1081" t="s">
        <v>3281</v>
      </c>
      <c r="B1081" t="s">
        <v>3282</v>
      </c>
      <c r="C1081" t="s">
        <v>19</v>
      </c>
      <c r="D1081" t="s">
        <v>50</v>
      </c>
      <c r="E1081" t="s">
        <v>51</v>
      </c>
      <c r="F1081" t="s">
        <v>3283</v>
      </c>
    </row>
    <row r="1082" spans="1:6" x14ac:dyDescent="0.25">
      <c r="A1082" t="s">
        <v>3284</v>
      </c>
      <c r="B1082" t="s">
        <v>3285</v>
      </c>
      <c r="C1082" t="s">
        <v>8</v>
      </c>
      <c r="D1082" t="s">
        <v>24</v>
      </c>
      <c r="E1082" t="s">
        <v>355</v>
      </c>
      <c r="F1082" t="s">
        <v>3286</v>
      </c>
    </row>
    <row r="1083" spans="1:6" x14ac:dyDescent="0.25">
      <c r="A1083" t="s">
        <v>3287</v>
      </c>
      <c r="B1083" t="s">
        <v>3288</v>
      </c>
      <c r="C1083" t="s">
        <v>29</v>
      </c>
      <c r="D1083" t="s">
        <v>77</v>
      </c>
      <c r="E1083" t="s">
        <v>177</v>
      </c>
      <c r="F1083" t="s">
        <v>3289</v>
      </c>
    </row>
    <row r="1084" spans="1:6" x14ac:dyDescent="0.25">
      <c r="A1084" t="s">
        <v>3290</v>
      </c>
      <c r="B1084" t="s">
        <v>3291</v>
      </c>
      <c r="C1084" t="s">
        <v>8</v>
      </c>
      <c r="D1084" t="s">
        <v>50</v>
      </c>
      <c r="E1084" t="s">
        <v>3292</v>
      </c>
      <c r="F1084" t="s">
        <v>3293</v>
      </c>
    </row>
    <row r="1085" spans="1:6" x14ac:dyDescent="0.25">
      <c r="A1085" t="s">
        <v>3294</v>
      </c>
      <c r="B1085" t="s">
        <v>3295</v>
      </c>
      <c r="C1085" t="s">
        <v>29</v>
      </c>
      <c r="D1085" t="s">
        <v>50</v>
      </c>
      <c r="E1085" t="s">
        <v>241</v>
      </c>
      <c r="F1085" t="s">
        <v>3296</v>
      </c>
    </row>
    <row r="1086" spans="1:6" x14ac:dyDescent="0.25">
      <c r="A1086" t="s">
        <v>3297</v>
      </c>
      <c r="B1086" t="s">
        <v>3298</v>
      </c>
      <c r="C1086" t="s">
        <v>29</v>
      </c>
      <c r="D1086" t="s">
        <v>14</v>
      </c>
      <c r="E1086" t="s">
        <v>1054</v>
      </c>
      <c r="F1086" t="s">
        <v>3299</v>
      </c>
    </row>
    <row r="1087" spans="1:6" x14ac:dyDescent="0.25">
      <c r="A1087" t="s">
        <v>3300</v>
      </c>
      <c r="B1087" t="s">
        <v>3301</v>
      </c>
      <c r="C1087" t="s">
        <v>29</v>
      </c>
      <c r="D1087" t="s">
        <v>50</v>
      </c>
      <c r="E1087" t="s">
        <v>55</v>
      </c>
      <c r="F1087" t="s">
        <v>3302</v>
      </c>
    </row>
    <row r="1088" spans="1:6" x14ac:dyDescent="0.25">
      <c r="A1088" t="s">
        <v>3303</v>
      </c>
      <c r="B1088" t="s">
        <v>3304</v>
      </c>
      <c r="C1088" t="s">
        <v>19</v>
      </c>
      <c r="D1088" t="s">
        <v>50</v>
      </c>
      <c r="E1088" t="s">
        <v>55</v>
      </c>
      <c r="F1088" t="s">
        <v>3305</v>
      </c>
    </row>
    <row r="1089" spans="1:6" x14ac:dyDescent="0.25">
      <c r="A1089" t="s">
        <v>3306</v>
      </c>
      <c r="B1089" t="s">
        <v>3307</v>
      </c>
      <c r="C1089" t="s">
        <v>8</v>
      </c>
      <c r="D1089" t="s">
        <v>9</v>
      </c>
      <c r="E1089" t="s">
        <v>43</v>
      </c>
      <c r="F1089" t="s">
        <v>3308</v>
      </c>
    </row>
    <row r="1090" spans="1:6" x14ac:dyDescent="0.25">
      <c r="A1090" t="s">
        <v>3309</v>
      </c>
      <c r="B1090" t="s">
        <v>3310</v>
      </c>
      <c r="C1090" t="s">
        <v>29</v>
      </c>
      <c r="D1090" t="s">
        <v>50</v>
      </c>
      <c r="E1090" t="s">
        <v>135</v>
      </c>
      <c r="F1090" t="s">
        <v>3311</v>
      </c>
    </row>
    <row r="1091" spans="1:6" x14ac:dyDescent="0.25">
      <c r="A1091" t="s">
        <v>3312</v>
      </c>
      <c r="B1091" t="s">
        <v>3313</v>
      </c>
      <c r="C1091" t="s">
        <v>29</v>
      </c>
      <c r="D1091" t="s">
        <v>24</v>
      </c>
      <c r="E1091" t="s">
        <v>233</v>
      </c>
      <c r="F1091" t="s">
        <v>3314</v>
      </c>
    </row>
    <row r="1092" spans="1:6" x14ac:dyDescent="0.25">
      <c r="A1092" t="s">
        <v>3315</v>
      </c>
      <c r="B1092" t="s">
        <v>3316</v>
      </c>
      <c r="C1092" t="s">
        <v>19</v>
      </c>
      <c r="D1092" t="s">
        <v>14</v>
      </c>
      <c r="E1092" t="s">
        <v>73</v>
      </c>
      <c r="F1092" t="s">
        <v>3317</v>
      </c>
    </row>
    <row r="1093" spans="1:6" x14ac:dyDescent="0.25">
      <c r="A1093" t="s">
        <v>3318</v>
      </c>
      <c r="B1093" t="s">
        <v>3319</v>
      </c>
      <c r="C1093" t="s">
        <v>29</v>
      </c>
      <c r="D1093" t="s">
        <v>34</v>
      </c>
      <c r="E1093" t="s">
        <v>261</v>
      </c>
      <c r="F1093" t="s">
        <v>3320</v>
      </c>
    </row>
    <row r="1094" spans="1:6" x14ac:dyDescent="0.25">
      <c r="A1094" t="s">
        <v>3321</v>
      </c>
      <c r="B1094" t="s">
        <v>3322</v>
      </c>
      <c r="C1094" t="s">
        <v>29</v>
      </c>
      <c r="D1094" t="s">
        <v>77</v>
      </c>
      <c r="E1094" t="s">
        <v>184</v>
      </c>
      <c r="F1094" t="s">
        <v>3323</v>
      </c>
    </row>
    <row r="1095" spans="1:6" x14ac:dyDescent="0.25">
      <c r="A1095" t="s">
        <v>3324</v>
      </c>
      <c r="B1095" t="s">
        <v>3325</v>
      </c>
      <c r="C1095" t="s">
        <v>29</v>
      </c>
      <c r="D1095" t="s">
        <v>24</v>
      </c>
      <c r="E1095" t="s">
        <v>621</v>
      </c>
      <c r="F1095" t="s">
        <v>3326</v>
      </c>
    </row>
    <row r="1096" spans="1:6" x14ac:dyDescent="0.25">
      <c r="A1096" t="s">
        <v>3327</v>
      </c>
      <c r="B1096" t="s">
        <v>3328</v>
      </c>
      <c r="C1096" t="s">
        <v>29</v>
      </c>
      <c r="D1096" t="s">
        <v>168</v>
      </c>
      <c r="E1096" t="s">
        <v>299</v>
      </c>
      <c r="F1096" t="s">
        <v>3329</v>
      </c>
    </row>
    <row r="1097" spans="1:6" x14ac:dyDescent="0.25">
      <c r="A1097" t="s">
        <v>3330</v>
      </c>
      <c r="B1097" t="s">
        <v>3331</v>
      </c>
      <c r="C1097" t="s">
        <v>29</v>
      </c>
      <c r="D1097" t="s">
        <v>50</v>
      </c>
      <c r="E1097" t="s">
        <v>51</v>
      </c>
      <c r="F1097" t="s">
        <v>3332</v>
      </c>
    </row>
    <row r="1098" spans="1:6" x14ac:dyDescent="0.25">
      <c r="A1098" t="s">
        <v>3333</v>
      </c>
      <c r="B1098" t="s">
        <v>3334</v>
      </c>
      <c r="C1098" t="s">
        <v>8</v>
      </c>
      <c r="D1098" t="s">
        <v>34</v>
      </c>
      <c r="E1098" t="s">
        <v>498</v>
      </c>
      <c r="F1098" t="s">
        <v>498</v>
      </c>
    </row>
    <row r="1099" spans="1:6" x14ac:dyDescent="0.25">
      <c r="A1099" t="s">
        <v>3335</v>
      </c>
      <c r="B1099" t="s">
        <v>3336</v>
      </c>
      <c r="C1099" t="s">
        <v>29</v>
      </c>
      <c r="D1099" t="s">
        <v>168</v>
      </c>
      <c r="E1099" t="s">
        <v>299</v>
      </c>
      <c r="F1099" t="s">
        <v>3337</v>
      </c>
    </row>
    <row r="1100" spans="1:6" x14ac:dyDescent="0.25">
      <c r="A1100" t="s">
        <v>3338</v>
      </c>
      <c r="B1100" t="s">
        <v>3339</v>
      </c>
      <c r="C1100" t="s">
        <v>8</v>
      </c>
      <c r="D1100" t="s">
        <v>24</v>
      </c>
      <c r="E1100" t="s">
        <v>173</v>
      </c>
      <c r="F1100" t="s">
        <v>173</v>
      </c>
    </row>
    <row r="1101" spans="1:6" x14ac:dyDescent="0.25">
      <c r="A1101" t="s">
        <v>3340</v>
      </c>
      <c r="B1101" t="s">
        <v>3341</v>
      </c>
      <c r="C1101" t="s">
        <v>8</v>
      </c>
      <c r="D1101" t="s">
        <v>50</v>
      </c>
      <c r="E1101" t="s">
        <v>241</v>
      </c>
      <c r="F1101" t="s">
        <v>3342</v>
      </c>
    </row>
    <row r="1102" spans="1:6" x14ac:dyDescent="0.25">
      <c r="A1102" t="s">
        <v>3343</v>
      </c>
      <c r="B1102" t="s">
        <v>3344</v>
      </c>
      <c r="C1102" t="s">
        <v>29</v>
      </c>
      <c r="D1102" t="s">
        <v>34</v>
      </c>
      <c r="E1102" t="s">
        <v>35</v>
      </c>
      <c r="F1102" t="s">
        <v>3345</v>
      </c>
    </row>
    <row r="1103" spans="1:6" x14ac:dyDescent="0.25">
      <c r="A1103" t="s">
        <v>3346</v>
      </c>
      <c r="B1103" t="s">
        <v>3347</v>
      </c>
      <c r="C1103" t="s">
        <v>29</v>
      </c>
      <c r="D1103" t="s">
        <v>168</v>
      </c>
      <c r="E1103" t="s">
        <v>169</v>
      </c>
      <c r="F1103" t="s">
        <v>3348</v>
      </c>
    </row>
    <row r="1104" spans="1:6" x14ac:dyDescent="0.25">
      <c r="A1104" t="s">
        <v>3349</v>
      </c>
      <c r="B1104" t="s">
        <v>3350</v>
      </c>
      <c r="C1104" t="s">
        <v>29</v>
      </c>
      <c r="D1104" t="s">
        <v>50</v>
      </c>
      <c r="E1104" t="s">
        <v>229</v>
      </c>
      <c r="F1104" t="s">
        <v>3351</v>
      </c>
    </row>
    <row r="1105" spans="1:6" x14ac:dyDescent="0.25">
      <c r="A1105" t="s">
        <v>3352</v>
      </c>
      <c r="B1105" t="s">
        <v>3353</v>
      </c>
      <c r="C1105" t="s">
        <v>29</v>
      </c>
      <c r="D1105" t="s">
        <v>77</v>
      </c>
      <c r="E1105" t="s">
        <v>82</v>
      </c>
      <c r="F1105" t="s">
        <v>3354</v>
      </c>
    </row>
    <row r="1106" spans="1:6" x14ac:dyDescent="0.25">
      <c r="A1106" t="s">
        <v>3355</v>
      </c>
      <c r="B1106" t="s">
        <v>3356</v>
      </c>
      <c r="C1106" t="s">
        <v>29</v>
      </c>
      <c r="D1106" t="s">
        <v>77</v>
      </c>
      <c r="E1106" t="s">
        <v>82</v>
      </c>
      <c r="F1106" t="s">
        <v>3357</v>
      </c>
    </row>
    <row r="1107" spans="1:6" x14ac:dyDescent="0.25">
      <c r="A1107" t="s">
        <v>3358</v>
      </c>
      <c r="B1107" t="s">
        <v>3359</v>
      </c>
      <c r="C1107" t="s">
        <v>29</v>
      </c>
      <c r="D1107" t="s">
        <v>9</v>
      </c>
      <c r="E1107" t="s">
        <v>43</v>
      </c>
      <c r="F1107" t="s">
        <v>3360</v>
      </c>
    </row>
    <row r="1108" spans="1:6" x14ac:dyDescent="0.25">
      <c r="A1108" t="s">
        <v>3361</v>
      </c>
      <c r="B1108" t="s">
        <v>3362</v>
      </c>
      <c r="C1108" t="s">
        <v>29</v>
      </c>
      <c r="D1108" t="s">
        <v>50</v>
      </c>
      <c r="E1108" t="s">
        <v>51</v>
      </c>
      <c r="F1108" t="s">
        <v>3363</v>
      </c>
    </row>
    <row r="1109" spans="1:6" x14ac:dyDescent="0.25">
      <c r="A1109" t="s">
        <v>3364</v>
      </c>
      <c r="B1109" t="s">
        <v>3365</v>
      </c>
      <c r="C1109" t="s">
        <v>29</v>
      </c>
      <c r="D1109" t="s">
        <v>24</v>
      </c>
      <c r="E1109" t="s">
        <v>303</v>
      </c>
      <c r="F1109" t="s">
        <v>3366</v>
      </c>
    </row>
    <row r="1110" spans="1:6" x14ac:dyDescent="0.25">
      <c r="A1110" t="s">
        <v>3367</v>
      </c>
      <c r="B1110" t="s">
        <v>3368</v>
      </c>
      <c r="C1110" t="s">
        <v>29</v>
      </c>
      <c r="D1110" t="s">
        <v>34</v>
      </c>
      <c r="E1110" t="s">
        <v>47</v>
      </c>
      <c r="F1110" t="s">
        <v>3369</v>
      </c>
    </row>
    <row r="1111" spans="1:6" x14ac:dyDescent="0.25">
      <c r="A1111" t="s">
        <v>3370</v>
      </c>
      <c r="B1111" t="s">
        <v>3371</v>
      </c>
      <c r="C1111" t="s">
        <v>19</v>
      </c>
      <c r="D1111" t="s">
        <v>34</v>
      </c>
      <c r="E1111" t="s">
        <v>430</v>
      </c>
      <c r="F1111" t="s">
        <v>3372</v>
      </c>
    </row>
    <row r="1112" spans="1:6" x14ac:dyDescent="0.25">
      <c r="A1112" t="s">
        <v>3373</v>
      </c>
      <c r="B1112" t="s">
        <v>3374</v>
      </c>
      <c r="C1112" t="s">
        <v>19</v>
      </c>
      <c r="D1112" t="s">
        <v>14</v>
      </c>
      <c r="E1112" t="s">
        <v>69</v>
      </c>
      <c r="F1112" t="s">
        <v>3375</v>
      </c>
    </row>
    <row r="1113" spans="1:6" x14ac:dyDescent="0.25">
      <c r="A1113" t="s">
        <v>3376</v>
      </c>
      <c r="B1113" t="s">
        <v>3377</v>
      </c>
      <c r="C1113" t="s">
        <v>29</v>
      </c>
      <c r="D1113" t="s">
        <v>14</v>
      </c>
      <c r="E1113" t="s">
        <v>307</v>
      </c>
      <c r="F1113" t="s">
        <v>3378</v>
      </c>
    </row>
    <row r="1114" spans="1:6" x14ac:dyDescent="0.25">
      <c r="A1114" t="s">
        <v>3379</v>
      </c>
      <c r="B1114" t="s">
        <v>3380</v>
      </c>
      <c r="C1114" t="s">
        <v>8</v>
      </c>
      <c r="D1114" t="s">
        <v>168</v>
      </c>
      <c r="E1114" t="s">
        <v>536</v>
      </c>
      <c r="F1114" t="s">
        <v>3381</v>
      </c>
    </row>
    <row r="1115" spans="1:6" x14ac:dyDescent="0.25">
      <c r="A1115" t="s">
        <v>3382</v>
      </c>
      <c r="B1115" t="s">
        <v>3383</v>
      </c>
      <c r="C1115" t="s">
        <v>19</v>
      </c>
      <c r="D1115" t="s">
        <v>77</v>
      </c>
      <c r="E1115" t="s">
        <v>2823</v>
      </c>
      <c r="F1115" t="s">
        <v>3384</v>
      </c>
    </row>
    <row r="1116" spans="1:6" x14ac:dyDescent="0.25">
      <c r="A1116" t="s">
        <v>3385</v>
      </c>
      <c r="B1116" t="s">
        <v>3386</v>
      </c>
      <c r="C1116" t="s">
        <v>29</v>
      </c>
      <c r="D1116" t="s">
        <v>50</v>
      </c>
      <c r="E1116" t="s">
        <v>114</v>
      </c>
      <c r="F1116" t="s">
        <v>3387</v>
      </c>
    </row>
    <row r="1117" spans="1:6" x14ac:dyDescent="0.25">
      <c r="A1117" t="s">
        <v>3388</v>
      </c>
      <c r="B1117" t="s">
        <v>3389</v>
      </c>
      <c r="C1117" t="s">
        <v>29</v>
      </c>
      <c r="D1117" t="s">
        <v>9</v>
      </c>
      <c r="E1117" t="s">
        <v>39</v>
      </c>
      <c r="F1117" t="s">
        <v>3390</v>
      </c>
    </row>
    <row r="1118" spans="1:6" x14ac:dyDescent="0.25">
      <c r="A1118" t="s">
        <v>3391</v>
      </c>
      <c r="B1118" t="s">
        <v>3392</v>
      </c>
      <c r="C1118" t="s">
        <v>19</v>
      </c>
      <c r="D1118" t="s">
        <v>24</v>
      </c>
      <c r="E1118" t="s">
        <v>233</v>
      </c>
      <c r="F1118" t="s">
        <v>3393</v>
      </c>
    </row>
    <row r="1119" spans="1:6" x14ac:dyDescent="0.25">
      <c r="A1119" t="s">
        <v>3394</v>
      </c>
      <c r="B1119" t="s">
        <v>3395</v>
      </c>
      <c r="C1119" t="s">
        <v>29</v>
      </c>
      <c r="D1119" t="s">
        <v>24</v>
      </c>
      <c r="E1119" t="s">
        <v>173</v>
      </c>
      <c r="F1119" t="s">
        <v>3396</v>
      </c>
    </row>
    <row r="1120" spans="1:6" x14ac:dyDescent="0.25">
      <c r="A1120" t="s">
        <v>3397</v>
      </c>
      <c r="B1120" t="s">
        <v>3398</v>
      </c>
      <c r="C1120" t="s">
        <v>19</v>
      </c>
      <c r="D1120" t="s">
        <v>24</v>
      </c>
      <c r="E1120" t="s">
        <v>173</v>
      </c>
      <c r="F1120" t="s">
        <v>3399</v>
      </c>
    </row>
    <row r="1121" spans="1:6" x14ac:dyDescent="0.25">
      <c r="A1121" t="s">
        <v>3400</v>
      </c>
      <c r="B1121" t="s">
        <v>3401</v>
      </c>
      <c r="C1121" t="s">
        <v>29</v>
      </c>
      <c r="D1121" t="s">
        <v>50</v>
      </c>
      <c r="E1121" t="s">
        <v>135</v>
      </c>
      <c r="F1121" t="s">
        <v>3402</v>
      </c>
    </row>
    <row r="1122" spans="1:6" x14ac:dyDescent="0.25">
      <c r="A1122" t="s">
        <v>3403</v>
      </c>
      <c r="B1122" t="s">
        <v>3404</v>
      </c>
      <c r="C1122" t="s">
        <v>29</v>
      </c>
      <c r="D1122" t="s">
        <v>9</v>
      </c>
      <c r="E1122" t="s">
        <v>43</v>
      </c>
      <c r="F1122" t="s">
        <v>3405</v>
      </c>
    </row>
    <row r="1123" spans="1:6" x14ac:dyDescent="0.25">
      <c r="A1123" t="s">
        <v>3406</v>
      </c>
      <c r="B1123" t="s">
        <v>3407</v>
      </c>
      <c r="C1123" t="s">
        <v>8</v>
      </c>
      <c r="D1123" t="s">
        <v>50</v>
      </c>
      <c r="E1123" t="s">
        <v>135</v>
      </c>
      <c r="F1123" t="s">
        <v>3408</v>
      </c>
    </row>
    <row r="1124" spans="1:6" x14ac:dyDescent="0.25">
      <c r="A1124" t="s">
        <v>3409</v>
      </c>
      <c r="B1124" t="s">
        <v>3410</v>
      </c>
      <c r="C1124" t="s">
        <v>29</v>
      </c>
      <c r="D1124" t="s">
        <v>34</v>
      </c>
      <c r="E1124" t="s">
        <v>47</v>
      </c>
      <c r="F1124" t="s">
        <v>3411</v>
      </c>
    </row>
    <row r="1125" spans="1:6" x14ac:dyDescent="0.25">
      <c r="A1125" t="s">
        <v>3412</v>
      </c>
      <c r="B1125" t="s">
        <v>3413</v>
      </c>
      <c r="C1125" t="s">
        <v>29</v>
      </c>
      <c r="D1125" t="s">
        <v>14</v>
      </c>
      <c r="E1125" t="s">
        <v>73</v>
      </c>
      <c r="F1125" t="s">
        <v>3414</v>
      </c>
    </row>
    <row r="1126" spans="1:6" x14ac:dyDescent="0.25">
      <c r="A1126" t="s">
        <v>3415</v>
      </c>
      <c r="B1126" t="s">
        <v>3416</v>
      </c>
      <c r="C1126" t="s">
        <v>29</v>
      </c>
      <c r="D1126" t="s">
        <v>34</v>
      </c>
      <c r="E1126" t="s">
        <v>278</v>
      </c>
      <c r="F1126" t="s">
        <v>3417</v>
      </c>
    </row>
    <row r="1127" spans="1:6" x14ac:dyDescent="0.25">
      <c r="A1127" t="s">
        <v>3418</v>
      </c>
      <c r="B1127" t="s">
        <v>3419</v>
      </c>
      <c r="C1127" t="s">
        <v>19</v>
      </c>
      <c r="D1127" t="s">
        <v>168</v>
      </c>
      <c r="E1127" t="s">
        <v>195</v>
      </c>
      <c r="F1127" t="s">
        <v>3420</v>
      </c>
    </row>
    <row r="1128" spans="1:6" x14ac:dyDescent="0.25">
      <c r="A1128" t="s">
        <v>3421</v>
      </c>
      <c r="B1128" t="s">
        <v>3422</v>
      </c>
      <c r="C1128" t="s">
        <v>8</v>
      </c>
      <c r="D1128" t="s">
        <v>34</v>
      </c>
      <c r="E1128" t="s">
        <v>152</v>
      </c>
      <c r="F1128" t="s">
        <v>3423</v>
      </c>
    </row>
    <row r="1129" spans="1:6" x14ac:dyDescent="0.25">
      <c r="A1129" t="s">
        <v>3424</v>
      </c>
      <c r="B1129" t="s">
        <v>3425</v>
      </c>
      <c r="C1129" t="s">
        <v>29</v>
      </c>
      <c r="D1129" t="s">
        <v>34</v>
      </c>
      <c r="E1129" t="s">
        <v>617</v>
      </c>
      <c r="F1129" t="s">
        <v>3426</v>
      </c>
    </row>
    <row r="1130" spans="1:6" x14ac:dyDescent="0.25">
      <c r="A1130" t="s">
        <v>3427</v>
      </c>
      <c r="B1130" t="s">
        <v>3428</v>
      </c>
      <c r="C1130" t="s">
        <v>29</v>
      </c>
      <c r="D1130" t="s">
        <v>14</v>
      </c>
      <c r="E1130" t="s">
        <v>1054</v>
      </c>
      <c r="F1130" t="s">
        <v>3429</v>
      </c>
    </row>
    <row r="1131" spans="1:6" x14ac:dyDescent="0.25">
      <c r="A1131" t="s">
        <v>3430</v>
      </c>
      <c r="B1131" t="s">
        <v>3431</v>
      </c>
      <c r="C1131" t="s">
        <v>19</v>
      </c>
      <c r="D1131" t="s">
        <v>34</v>
      </c>
      <c r="E1131" t="s">
        <v>35</v>
      </c>
      <c r="F1131" t="s">
        <v>3432</v>
      </c>
    </row>
    <row r="1132" spans="1:6" x14ac:dyDescent="0.25">
      <c r="A1132" t="s">
        <v>3433</v>
      </c>
      <c r="B1132" t="s">
        <v>3434</v>
      </c>
      <c r="C1132" t="s">
        <v>29</v>
      </c>
      <c r="D1132" t="s">
        <v>24</v>
      </c>
      <c r="E1132" t="s">
        <v>377</v>
      </c>
      <c r="F1132" t="s">
        <v>3435</v>
      </c>
    </row>
    <row r="1133" spans="1:6" x14ac:dyDescent="0.25">
      <c r="A1133" t="s">
        <v>3436</v>
      </c>
      <c r="B1133" t="s">
        <v>3437</v>
      </c>
      <c r="C1133" t="s">
        <v>29</v>
      </c>
      <c r="D1133" t="s">
        <v>50</v>
      </c>
      <c r="E1133" t="s">
        <v>135</v>
      </c>
      <c r="F1133" t="s">
        <v>3438</v>
      </c>
    </row>
    <row r="1134" spans="1:6" x14ac:dyDescent="0.25">
      <c r="A1134" t="s">
        <v>3439</v>
      </c>
      <c r="B1134" t="s">
        <v>3440</v>
      </c>
      <c r="C1134" t="s">
        <v>29</v>
      </c>
      <c r="D1134" t="s">
        <v>168</v>
      </c>
      <c r="E1134" t="s">
        <v>169</v>
      </c>
      <c r="F1134" t="s">
        <v>3441</v>
      </c>
    </row>
    <row r="1135" spans="1:6" x14ac:dyDescent="0.25">
      <c r="A1135" t="s">
        <v>3442</v>
      </c>
      <c r="B1135" t="s">
        <v>3443</v>
      </c>
      <c r="C1135" t="s">
        <v>8</v>
      </c>
      <c r="D1135" t="s">
        <v>34</v>
      </c>
      <c r="E1135" t="s">
        <v>261</v>
      </c>
      <c r="F1135" t="s">
        <v>261</v>
      </c>
    </row>
    <row r="1136" spans="1:6" x14ac:dyDescent="0.25">
      <c r="A1136" t="s">
        <v>3444</v>
      </c>
      <c r="B1136" t="s">
        <v>3445</v>
      </c>
      <c r="C1136" t="s">
        <v>19</v>
      </c>
      <c r="D1136" t="s">
        <v>9</v>
      </c>
      <c r="E1136" t="s">
        <v>39</v>
      </c>
      <c r="F1136" t="s">
        <v>3446</v>
      </c>
    </row>
    <row r="1137" spans="1:6" x14ac:dyDescent="0.25">
      <c r="A1137" t="s">
        <v>3447</v>
      </c>
      <c r="B1137" t="s">
        <v>3448</v>
      </c>
      <c r="C1137" t="s">
        <v>29</v>
      </c>
      <c r="D1137" t="s">
        <v>168</v>
      </c>
      <c r="E1137" t="s">
        <v>588</v>
      </c>
      <c r="F1137" t="s">
        <v>3446</v>
      </c>
    </row>
    <row r="1138" spans="1:6" x14ac:dyDescent="0.25">
      <c r="A1138" t="s">
        <v>3449</v>
      </c>
      <c r="B1138" t="s">
        <v>3450</v>
      </c>
      <c r="C1138" t="s">
        <v>29</v>
      </c>
      <c r="D1138" t="s">
        <v>9</v>
      </c>
      <c r="E1138" t="s">
        <v>20</v>
      </c>
      <c r="F1138" t="s">
        <v>3451</v>
      </c>
    </row>
    <row r="1139" spans="1:6" x14ac:dyDescent="0.25">
      <c r="A1139" t="s">
        <v>3452</v>
      </c>
      <c r="B1139" t="s">
        <v>3453</v>
      </c>
      <c r="C1139" t="s">
        <v>8</v>
      </c>
      <c r="D1139" t="s">
        <v>77</v>
      </c>
      <c r="E1139" t="s">
        <v>491</v>
      </c>
      <c r="F1139" t="s">
        <v>3454</v>
      </c>
    </row>
    <row r="1140" spans="1:6" x14ac:dyDescent="0.25">
      <c r="A1140" t="s">
        <v>3455</v>
      </c>
      <c r="B1140" t="s">
        <v>3456</v>
      </c>
      <c r="C1140" t="s">
        <v>3457</v>
      </c>
      <c r="D1140" t="s">
        <v>34</v>
      </c>
      <c r="E1140" t="s">
        <v>3458</v>
      </c>
      <c r="F1140" t="s">
        <v>333</v>
      </c>
    </row>
    <row r="1141" spans="1:6" x14ac:dyDescent="0.25">
      <c r="A1141" t="s">
        <v>3459</v>
      </c>
      <c r="B1141" t="s">
        <v>3460</v>
      </c>
      <c r="C1141" t="s">
        <v>29</v>
      </c>
      <c r="D1141" t="s">
        <v>34</v>
      </c>
      <c r="E1141" t="s">
        <v>402</v>
      </c>
      <c r="F1141" t="s">
        <v>3461</v>
      </c>
    </row>
    <row r="1142" spans="1:6" x14ac:dyDescent="0.25">
      <c r="A1142" t="s">
        <v>3462</v>
      </c>
      <c r="B1142" t="s">
        <v>3463</v>
      </c>
      <c r="C1142" t="s">
        <v>29</v>
      </c>
      <c r="D1142" t="s">
        <v>9</v>
      </c>
      <c r="E1142" t="s">
        <v>502</v>
      </c>
      <c r="F1142" t="s">
        <v>3464</v>
      </c>
    </row>
    <row r="1143" spans="1:6" x14ac:dyDescent="0.25">
      <c r="A1143" t="s">
        <v>3465</v>
      </c>
      <c r="B1143" t="s">
        <v>3466</v>
      </c>
      <c r="C1143" t="s">
        <v>8</v>
      </c>
      <c r="D1143" t="s">
        <v>24</v>
      </c>
      <c r="E1143" t="s">
        <v>377</v>
      </c>
      <c r="F1143" t="s">
        <v>3467</v>
      </c>
    </row>
    <row r="1144" spans="1:6" x14ac:dyDescent="0.25">
      <c r="A1144" t="s">
        <v>3468</v>
      </c>
      <c r="B1144" t="s">
        <v>3469</v>
      </c>
      <c r="C1144" t="s">
        <v>29</v>
      </c>
      <c r="D1144" t="s">
        <v>50</v>
      </c>
      <c r="E1144" t="s">
        <v>135</v>
      </c>
      <c r="F1144" t="s">
        <v>3470</v>
      </c>
    </row>
    <row r="1145" spans="1:6" x14ac:dyDescent="0.25">
      <c r="A1145" t="s">
        <v>3471</v>
      </c>
      <c r="B1145" t="s">
        <v>3472</v>
      </c>
      <c r="C1145" t="s">
        <v>29</v>
      </c>
      <c r="D1145" t="s">
        <v>34</v>
      </c>
      <c r="E1145" t="s">
        <v>461</v>
      </c>
      <c r="F1145" t="s">
        <v>3473</v>
      </c>
    </row>
    <row r="1146" spans="1:6" x14ac:dyDescent="0.25">
      <c r="A1146" t="s">
        <v>3474</v>
      </c>
      <c r="B1146" t="s">
        <v>3475</v>
      </c>
      <c r="C1146" t="s">
        <v>29</v>
      </c>
      <c r="D1146" t="s">
        <v>50</v>
      </c>
      <c r="E1146" t="s">
        <v>135</v>
      </c>
      <c r="F1146" t="s">
        <v>3476</v>
      </c>
    </row>
    <row r="1147" spans="1:6" x14ac:dyDescent="0.25">
      <c r="A1147" t="s">
        <v>3477</v>
      </c>
      <c r="B1147" t="s">
        <v>3478</v>
      </c>
      <c r="C1147" t="s">
        <v>19</v>
      </c>
      <c r="D1147" t="s">
        <v>50</v>
      </c>
      <c r="E1147" t="s">
        <v>93</v>
      </c>
      <c r="F1147" t="s">
        <v>3479</v>
      </c>
    </row>
    <row r="1148" spans="1:6" x14ac:dyDescent="0.25">
      <c r="A1148" t="s">
        <v>3480</v>
      </c>
      <c r="B1148" t="s">
        <v>3481</v>
      </c>
      <c r="C1148" t="s">
        <v>19</v>
      </c>
      <c r="D1148" t="s">
        <v>34</v>
      </c>
      <c r="E1148" t="s">
        <v>430</v>
      </c>
      <c r="F1148" t="s">
        <v>3482</v>
      </c>
    </row>
    <row r="1149" spans="1:6" x14ac:dyDescent="0.25">
      <c r="A1149" t="s">
        <v>3483</v>
      </c>
      <c r="B1149" t="s">
        <v>3484</v>
      </c>
      <c r="C1149" t="s">
        <v>8</v>
      </c>
      <c r="D1149" t="s">
        <v>168</v>
      </c>
      <c r="E1149" t="s">
        <v>181</v>
      </c>
      <c r="F1149" t="s">
        <v>3485</v>
      </c>
    </row>
    <row r="1150" spans="1:6" x14ac:dyDescent="0.25">
      <c r="A1150" t="s">
        <v>3486</v>
      </c>
      <c r="B1150" t="s">
        <v>3487</v>
      </c>
      <c r="C1150" t="s">
        <v>29</v>
      </c>
      <c r="D1150" t="s">
        <v>77</v>
      </c>
      <c r="E1150" t="s">
        <v>314</v>
      </c>
      <c r="F1150" t="s">
        <v>3488</v>
      </c>
    </row>
    <row r="1151" spans="1:6" x14ac:dyDescent="0.25">
      <c r="A1151" t="s">
        <v>3489</v>
      </c>
      <c r="B1151" t="s">
        <v>3490</v>
      </c>
      <c r="C1151" t="s">
        <v>8</v>
      </c>
      <c r="D1151" t="s">
        <v>77</v>
      </c>
      <c r="E1151" t="s">
        <v>491</v>
      </c>
      <c r="F1151" t="s">
        <v>3491</v>
      </c>
    </row>
    <row r="1152" spans="1:6" x14ac:dyDescent="0.25">
      <c r="A1152" t="s">
        <v>3492</v>
      </c>
      <c r="B1152" t="s">
        <v>3493</v>
      </c>
      <c r="C1152" t="s">
        <v>19</v>
      </c>
      <c r="D1152" t="s">
        <v>34</v>
      </c>
      <c r="E1152" t="s">
        <v>152</v>
      </c>
      <c r="F1152" t="s">
        <v>3494</v>
      </c>
    </row>
    <row r="1153" spans="1:6" x14ac:dyDescent="0.25">
      <c r="A1153" t="s">
        <v>3495</v>
      </c>
      <c r="B1153" t="s">
        <v>3496</v>
      </c>
      <c r="C1153" t="s">
        <v>19</v>
      </c>
      <c r="D1153" t="s">
        <v>34</v>
      </c>
      <c r="E1153" t="s">
        <v>35</v>
      </c>
      <c r="F1153" t="s">
        <v>3497</v>
      </c>
    </row>
    <row r="1154" spans="1:6" x14ac:dyDescent="0.25">
      <c r="A1154" t="s">
        <v>3498</v>
      </c>
      <c r="B1154" t="s">
        <v>3499</v>
      </c>
      <c r="C1154" t="s">
        <v>19</v>
      </c>
      <c r="D1154" t="s">
        <v>9</v>
      </c>
      <c r="E1154" t="s">
        <v>20</v>
      </c>
      <c r="F1154" t="s">
        <v>3500</v>
      </c>
    </row>
    <row r="1155" spans="1:6" x14ac:dyDescent="0.25">
      <c r="A1155" t="s">
        <v>3501</v>
      </c>
      <c r="B1155" t="s">
        <v>3502</v>
      </c>
      <c r="C1155" t="s">
        <v>29</v>
      </c>
      <c r="D1155" t="s">
        <v>50</v>
      </c>
      <c r="E1155" t="s">
        <v>199</v>
      </c>
      <c r="F1155" t="s">
        <v>3503</v>
      </c>
    </row>
    <row r="1156" spans="1:6" x14ac:dyDescent="0.25">
      <c r="A1156" t="s">
        <v>3504</v>
      </c>
      <c r="B1156" t="s">
        <v>3505</v>
      </c>
      <c r="C1156" t="s">
        <v>19</v>
      </c>
      <c r="D1156" t="s">
        <v>50</v>
      </c>
      <c r="E1156" t="s">
        <v>121</v>
      </c>
      <c r="F1156" t="s">
        <v>3506</v>
      </c>
    </row>
    <row r="1157" spans="1:6" x14ac:dyDescent="0.25">
      <c r="A1157" t="s">
        <v>3507</v>
      </c>
      <c r="B1157" t="s">
        <v>3508</v>
      </c>
      <c r="C1157" t="s">
        <v>19</v>
      </c>
      <c r="D1157" t="s">
        <v>168</v>
      </c>
      <c r="E1157" t="s">
        <v>536</v>
      </c>
      <c r="F1157" t="s">
        <v>3509</v>
      </c>
    </row>
    <row r="1158" spans="1:6" x14ac:dyDescent="0.25">
      <c r="A1158" t="s">
        <v>3510</v>
      </c>
      <c r="B1158" t="s">
        <v>3511</v>
      </c>
      <c r="C1158" t="s">
        <v>19</v>
      </c>
      <c r="D1158" t="s">
        <v>34</v>
      </c>
      <c r="E1158" t="s">
        <v>125</v>
      </c>
      <c r="F1158" t="s">
        <v>3512</v>
      </c>
    </row>
    <row r="1159" spans="1:6" x14ac:dyDescent="0.25">
      <c r="A1159" t="s">
        <v>3513</v>
      </c>
      <c r="B1159" t="s">
        <v>3514</v>
      </c>
      <c r="C1159" t="s">
        <v>29</v>
      </c>
      <c r="D1159" t="s">
        <v>34</v>
      </c>
      <c r="E1159" t="s">
        <v>333</v>
      </c>
      <c r="F1159" t="s">
        <v>3515</v>
      </c>
    </row>
    <row r="1160" spans="1:6" x14ac:dyDescent="0.25">
      <c r="A1160" t="s">
        <v>3516</v>
      </c>
      <c r="B1160" t="s">
        <v>3517</v>
      </c>
      <c r="C1160" t="s">
        <v>19</v>
      </c>
      <c r="D1160" t="s">
        <v>24</v>
      </c>
      <c r="E1160" t="s">
        <v>209</v>
      </c>
      <c r="F1160" t="s">
        <v>3518</v>
      </c>
    </row>
    <row r="1161" spans="1:6" x14ac:dyDescent="0.25">
      <c r="A1161" t="s">
        <v>3519</v>
      </c>
      <c r="B1161" t="s">
        <v>3520</v>
      </c>
      <c r="C1161" t="s">
        <v>8</v>
      </c>
      <c r="D1161" t="s">
        <v>34</v>
      </c>
      <c r="E1161" t="s">
        <v>292</v>
      </c>
      <c r="F1161" t="s">
        <v>3521</v>
      </c>
    </row>
    <row r="1162" spans="1:6" x14ac:dyDescent="0.25">
      <c r="A1162" t="s">
        <v>3522</v>
      </c>
      <c r="B1162" t="s">
        <v>3523</v>
      </c>
      <c r="C1162" t="s">
        <v>19</v>
      </c>
      <c r="D1162" t="s">
        <v>50</v>
      </c>
      <c r="E1162" t="s">
        <v>93</v>
      </c>
      <c r="F1162" t="s">
        <v>3524</v>
      </c>
    </row>
    <row r="1163" spans="1:6" x14ac:dyDescent="0.25">
      <c r="A1163" t="s">
        <v>3525</v>
      </c>
      <c r="B1163" t="s">
        <v>3526</v>
      </c>
      <c r="C1163" t="s">
        <v>29</v>
      </c>
      <c r="D1163" t="s">
        <v>14</v>
      </c>
      <c r="E1163" t="s">
        <v>86</v>
      </c>
      <c r="F1163" t="s">
        <v>3527</v>
      </c>
    </row>
    <row r="1164" spans="1:6" x14ac:dyDescent="0.25">
      <c r="A1164" t="s">
        <v>3528</v>
      </c>
      <c r="B1164" t="s">
        <v>3529</v>
      </c>
      <c r="C1164" t="s">
        <v>29</v>
      </c>
      <c r="D1164" t="s">
        <v>34</v>
      </c>
      <c r="E1164" t="s">
        <v>617</v>
      </c>
      <c r="F1164" t="s">
        <v>3530</v>
      </c>
    </row>
    <row r="1165" spans="1:6" x14ac:dyDescent="0.25">
      <c r="A1165" t="s">
        <v>3531</v>
      </c>
      <c r="B1165" t="s">
        <v>3532</v>
      </c>
      <c r="C1165" t="s">
        <v>29</v>
      </c>
      <c r="D1165" t="s">
        <v>77</v>
      </c>
      <c r="E1165" t="s">
        <v>1849</v>
      </c>
      <c r="F1165" t="s">
        <v>3533</v>
      </c>
    </row>
    <row r="1166" spans="1:6" x14ac:dyDescent="0.25">
      <c r="A1166" t="s">
        <v>3534</v>
      </c>
      <c r="B1166" t="s">
        <v>3535</v>
      </c>
      <c r="C1166" t="s">
        <v>29</v>
      </c>
      <c r="D1166" t="s">
        <v>9</v>
      </c>
      <c r="E1166" t="s">
        <v>43</v>
      </c>
      <c r="F1166" t="s">
        <v>3536</v>
      </c>
    </row>
    <row r="1167" spans="1:6" x14ac:dyDescent="0.25">
      <c r="A1167" t="s">
        <v>3537</v>
      </c>
      <c r="B1167" t="s">
        <v>3538</v>
      </c>
      <c r="C1167" t="s">
        <v>29</v>
      </c>
      <c r="D1167" t="s">
        <v>24</v>
      </c>
      <c r="E1167" t="s">
        <v>303</v>
      </c>
      <c r="F1167" t="s">
        <v>3539</v>
      </c>
    </row>
    <row r="1168" spans="1:6" x14ac:dyDescent="0.25">
      <c r="A1168" t="s">
        <v>3540</v>
      </c>
      <c r="B1168" t="s">
        <v>3541</v>
      </c>
      <c r="C1168" t="s">
        <v>29</v>
      </c>
      <c r="D1168" t="s">
        <v>77</v>
      </c>
      <c r="E1168" t="s">
        <v>1849</v>
      </c>
      <c r="F1168" t="s">
        <v>3542</v>
      </c>
    </row>
    <row r="1169" spans="1:6" x14ac:dyDescent="0.25">
      <c r="A1169" t="s">
        <v>3543</v>
      </c>
      <c r="B1169" t="s">
        <v>3544</v>
      </c>
      <c r="C1169" t="s">
        <v>29</v>
      </c>
      <c r="D1169" t="s">
        <v>34</v>
      </c>
      <c r="E1169" t="s">
        <v>152</v>
      </c>
      <c r="F1169" t="s">
        <v>3545</v>
      </c>
    </row>
    <row r="1170" spans="1:6" x14ac:dyDescent="0.25">
      <c r="A1170" t="s">
        <v>3546</v>
      </c>
      <c r="B1170" t="s">
        <v>3547</v>
      </c>
      <c r="C1170" t="s">
        <v>29</v>
      </c>
      <c r="D1170" t="s">
        <v>14</v>
      </c>
      <c r="E1170" t="s">
        <v>59</v>
      </c>
      <c r="F1170" t="s">
        <v>3548</v>
      </c>
    </row>
    <row r="1171" spans="1:6" x14ac:dyDescent="0.25">
      <c r="A1171" t="s">
        <v>3549</v>
      </c>
      <c r="B1171" t="s">
        <v>3550</v>
      </c>
      <c r="C1171" t="s">
        <v>29</v>
      </c>
      <c r="D1171" t="s">
        <v>14</v>
      </c>
      <c r="E1171" t="s">
        <v>59</v>
      </c>
      <c r="F1171" t="s">
        <v>3551</v>
      </c>
    </row>
    <row r="1172" spans="1:6" x14ac:dyDescent="0.25">
      <c r="A1172" t="s">
        <v>3552</v>
      </c>
      <c r="B1172" t="s">
        <v>3553</v>
      </c>
      <c r="C1172" t="s">
        <v>19</v>
      </c>
      <c r="D1172" t="s">
        <v>9</v>
      </c>
      <c r="E1172" t="s">
        <v>145</v>
      </c>
      <c r="F1172" t="s">
        <v>3554</v>
      </c>
    </row>
    <row r="1173" spans="1:6" x14ac:dyDescent="0.25">
      <c r="A1173" t="s">
        <v>3555</v>
      </c>
      <c r="B1173" t="s">
        <v>3556</v>
      </c>
      <c r="C1173" t="s">
        <v>29</v>
      </c>
      <c r="D1173" t="s">
        <v>14</v>
      </c>
      <c r="E1173" t="s">
        <v>86</v>
      </c>
      <c r="F1173" t="s">
        <v>3557</v>
      </c>
    </row>
    <row r="1174" spans="1:6" x14ac:dyDescent="0.25">
      <c r="A1174" t="s">
        <v>3558</v>
      </c>
      <c r="B1174" t="s">
        <v>3559</v>
      </c>
      <c r="C1174" t="s">
        <v>19</v>
      </c>
      <c r="D1174" t="s">
        <v>9</v>
      </c>
      <c r="E1174" t="s">
        <v>502</v>
      </c>
      <c r="F1174" t="s">
        <v>3560</v>
      </c>
    </row>
    <row r="1175" spans="1:6" x14ac:dyDescent="0.25">
      <c r="A1175" t="s">
        <v>3561</v>
      </c>
      <c r="B1175" t="s">
        <v>3562</v>
      </c>
      <c r="C1175" t="s">
        <v>29</v>
      </c>
      <c r="D1175" t="s">
        <v>24</v>
      </c>
      <c r="E1175" t="s">
        <v>303</v>
      </c>
      <c r="F1175" t="s">
        <v>3563</v>
      </c>
    </row>
    <row r="1176" spans="1:6" x14ac:dyDescent="0.25">
      <c r="A1176" t="s">
        <v>3564</v>
      </c>
      <c r="B1176" t="s">
        <v>3565</v>
      </c>
      <c r="C1176" t="s">
        <v>19</v>
      </c>
      <c r="D1176" t="s">
        <v>168</v>
      </c>
      <c r="E1176" t="s">
        <v>299</v>
      </c>
      <c r="F1176" t="s">
        <v>3566</v>
      </c>
    </row>
    <row r="1177" spans="1:6" x14ac:dyDescent="0.25">
      <c r="A1177" t="s">
        <v>3567</v>
      </c>
      <c r="B1177" t="s">
        <v>3568</v>
      </c>
      <c r="C1177" t="s">
        <v>29</v>
      </c>
      <c r="D1177" t="s">
        <v>168</v>
      </c>
      <c r="E1177" t="s">
        <v>254</v>
      </c>
      <c r="F1177" t="s">
        <v>3569</v>
      </c>
    </row>
    <row r="1178" spans="1:6" x14ac:dyDescent="0.25">
      <c r="A1178" t="s">
        <v>3570</v>
      </c>
      <c r="B1178" t="s">
        <v>3571</v>
      </c>
      <c r="C1178" t="s">
        <v>29</v>
      </c>
      <c r="D1178" t="s">
        <v>14</v>
      </c>
      <c r="E1178" t="s">
        <v>86</v>
      </c>
      <c r="F1178" t="s">
        <v>3572</v>
      </c>
    </row>
    <row r="1179" spans="1:6" x14ac:dyDescent="0.25">
      <c r="A1179" t="s">
        <v>3573</v>
      </c>
      <c r="B1179" t="s">
        <v>3574</v>
      </c>
      <c r="C1179" t="s">
        <v>29</v>
      </c>
      <c r="D1179" t="s">
        <v>14</v>
      </c>
      <c r="E1179" t="s">
        <v>69</v>
      </c>
      <c r="F1179" t="s">
        <v>3575</v>
      </c>
    </row>
    <row r="1180" spans="1:6" x14ac:dyDescent="0.25">
      <c r="A1180" t="s">
        <v>3576</v>
      </c>
      <c r="B1180" t="s">
        <v>3577</v>
      </c>
      <c r="C1180" t="s">
        <v>19</v>
      </c>
      <c r="D1180" t="s">
        <v>168</v>
      </c>
      <c r="E1180" t="s">
        <v>181</v>
      </c>
      <c r="F1180" t="s">
        <v>3578</v>
      </c>
    </row>
    <row r="1181" spans="1:6" x14ac:dyDescent="0.25">
      <c r="A1181" t="s">
        <v>3579</v>
      </c>
      <c r="B1181" t="s">
        <v>3580</v>
      </c>
      <c r="C1181" t="s">
        <v>8</v>
      </c>
      <c r="D1181" t="s">
        <v>168</v>
      </c>
      <c r="E1181" t="s">
        <v>588</v>
      </c>
      <c r="F1181" t="s">
        <v>588</v>
      </c>
    </row>
    <row r="1182" spans="1:6" x14ac:dyDescent="0.25">
      <c r="A1182" t="s">
        <v>3581</v>
      </c>
      <c r="B1182" t="s">
        <v>3582</v>
      </c>
      <c r="C1182" t="s">
        <v>8</v>
      </c>
      <c r="D1182" t="s">
        <v>34</v>
      </c>
      <c r="E1182" t="s">
        <v>261</v>
      </c>
      <c r="F1182" t="s">
        <v>3583</v>
      </c>
    </row>
    <row r="1183" spans="1:6" x14ac:dyDescent="0.25">
      <c r="A1183" t="s">
        <v>3584</v>
      </c>
      <c r="B1183" t="s">
        <v>3585</v>
      </c>
      <c r="C1183" t="s">
        <v>8</v>
      </c>
      <c r="D1183" t="s">
        <v>168</v>
      </c>
      <c r="E1183" t="s">
        <v>181</v>
      </c>
      <c r="F1183" t="s">
        <v>3586</v>
      </c>
    </row>
    <row r="1184" spans="1:6" x14ac:dyDescent="0.25">
      <c r="A1184" t="s">
        <v>3587</v>
      </c>
      <c r="B1184" t="s">
        <v>3588</v>
      </c>
      <c r="C1184" t="s">
        <v>19</v>
      </c>
      <c r="D1184" t="s">
        <v>77</v>
      </c>
      <c r="E1184" t="s">
        <v>1103</v>
      </c>
      <c r="F1184" t="s">
        <v>3589</v>
      </c>
    </row>
    <row r="1185" spans="1:6" x14ac:dyDescent="0.25">
      <c r="A1185" t="s">
        <v>3590</v>
      </c>
      <c r="B1185" t="s">
        <v>3591</v>
      </c>
      <c r="C1185" t="s">
        <v>29</v>
      </c>
      <c r="D1185" t="s">
        <v>9</v>
      </c>
      <c r="E1185" t="s">
        <v>145</v>
      </c>
      <c r="F1185" t="s">
        <v>3592</v>
      </c>
    </row>
    <row r="1186" spans="1:6" x14ac:dyDescent="0.25">
      <c r="A1186" t="s">
        <v>3593</v>
      </c>
      <c r="B1186" t="s">
        <v>3594</v>
      </c>
      <c r="C1186" t="s">
        <v>29</v>
      </c>
      <c r="D1186" t="s">
        <v>24</v>
      </c>
      <c r="E1186" t="s">
        <v>173</v>
      </c>
      <c r="F1186" t="s">
        <v>3595</v>
      </c>
    </row>
    <row r="1187" spans="1:6" x14ac:dyDescent="0.25">
      <c r="A1187" t="s">
        <v>3596</v>
      </c>
      <c r="B1187" t="s">
        <v>3597</v>
      </c>
      <c r="C1187" t="s">
        <v>8</v>
      </c>
      <c r="D1187" t="s">
        <v>34</v>
      </c>
      <c r="E1187" t="s">
        <v>226</v>
      </c>
      <c r="F1187" t="s">
        <v>3598</v>
      </c>
    </row>
    <row r="1188" spans="1:6" x14ac:dyDescent="0.25">
      <c r="A1188" t="s">
        <v>3599</v>
      </c>
      <c r="B1188" t="s">
        <v>3600</v>
      </c>
      <c r="C1188" t="s">
        <v>29</v>
      </c>
      <c r="D1188" t="s">
        <v>14</v>
      </c>
      <c r="E1188" t="s">
        <v>1318</v>
      </c>
      <c r="F1188" t="s">
        <v>3601</v>
      </c>
    </row>
    <row r="1189" spans="1:6" x14ac:dyDescent="0.25">
      <c r="A1189" t="s">
        <v>3602</v>
      </c>
      <c r="B1189" t="s">
        <v>3603</v>
      </c>
      <c r="C1189" t="s">
        <v>29</v>
      </c>
      <c r="D1189" t="s">
        <v>34</v>
      </c>
      <c r="E1189" t="s">
        <v>333</v>
      </c>
      <c r="F1189" t="s">
        <v>3604</v>
      </c>
    </row>
    <row r="1190" spans="1:6" x14ac:dyDescent="0.25">
      <c r="A1190" t="s">
        <v>3605</v>
      </c>
      <c r="B1190" t="s">
        <v>3606</v>
      </c>
      <c r="C1190" t="s">
        <v>8</v>
      </c>
      <c r="D1190" t="s">
        <v>50</v>
      </c>
      <c r="E1190" t="s">
        <v>51</v>
      </c>
      <c r="F1190" t="s">
        <v>3607</v>
      </c>
    </row>
    <row r="1191" spans="1:6" x14ac:dyDescent="0.25">
      <c r="A1191" t="s">
        <v>3608</v>
      </c>
      <c r="B1191" t="s">
        <v>3609</v>
      </c>
      <c r="C1191" t="s">
        <v>29</v>
      </c>
      <c r="D1191" t="s">
        <v>14</v>
      </c>
      <c r="E1191" t="s">
        <v>1318</v>
      </c>
      <c r="F1191" t="s">
        <v>3610</v>
      </c>
    </row>
    <row r="1192" spans="1:6" x14ac:dyDescent="0.25">
      <c r="A1192" t="s">
        <v>3611</v>
      </c>
      <c r="B1192" t="s">
        <v>3612</v>
      </c>
      <c r="C1192" t="s">
        <v>29</v>
      </c>
      <c r="D1192" t="s">
        <v>9</v>
      </c>
      <c r="E1192" t="s">
        <v>43</v>
      </c>
      <c r="F1192" t="s">
        <v>3613</v>
      </c>
    </row>
    <row r="1193" spans="1:6" x14ac:dyDescent="0.25">
      <c r="A1193" t="s">
        <v>3614</v>
      </c>
      <c r="B1193" t="s">
        <v>3615</v>
      </c>
      <c r="C1193" t="s">
        <v>29</v>
      </c>
      <c r="D1193" t="s">
        <v>168</v>
      </c>
      <c r="E1193" t="s">
        <v>536</v>
      </c>
      <c r="F1193" t="s">
        <v>3616</v>
      </c>
    </row>
    <row r="1194" spans="1:6" x14ac:dyDescent="0.25">
      <c r="A1194" t="s">
        <v>3617</v>
      </c>
      <c r="B1194" t="s">
        <v>3618</v>
      </c>
      <c r="C1194" t="s">
        <v>8</v>
      </c>
      <c r="D1194" t="s">
        <v>9</v>
      </c>
      <c r="E1194" t="s">
        <v>502</v>
      </c>
      <c r="F1194" t="s">
        <v>3619</v>
      </c>
    </row>
    <row r="1195" spans="1:6" x14ac:dyDescent="0.25">
      <c r="A1195" t="s">
        <v>3620</v>
      </c>
      <c r="B1195" t="s">
        <v>3621</v>
      </c>
      <c r="C1195" t="s">
        <v>8</v>
      </c>
      <c r="D1195" t="s">
        <v>14</v>
      </c>
      <c r="E1195" t="s">
        <v>15</v>
      </c>
      <c r="F1195" t="s">
        <v>3622</v>
      </c>
    </row>
    <row r="1196" spans="1:6" x14ac:dyDescent="0.25">
      <c r="A1196" t="s">
        <v>3623</v>
      </c>
      <c r="B1196" t="s">
        <v>3624</v>
      </c>
      <c r="C1196" t="s">
        <v>8</v>
      </c>
      <c r="D1196" t="s">
        <v>168</v>
      </c>
      <c r="E1196" t="s">
        <v>195</v>
      </c>
      <c r="F1196" t="s">
        <v>195</v>
      </c>
    </row>
    <row r="1197" spans="1:6" x14ac:dyDescent="0.25">
      <c r="A1197" t="s">
        <v>3625</v>
      </c>
      <c r="B1197" t="s">
        <v>3626</v>
      </c>
      <c r="C1197" t="s">
        <v>29</v>
      </c>
      <c r="D1197" t="s">
        <v>24</v>
      </c>
      <c r="E1197" t="s">
        <v>303</v>
      </c>
      <c r="F1197" t="s">
        <v>3627</v>
      </c>
    </row>
    <row r="1198" spans="1:6" x14ac:dyDescent="0.25">
      <c r="A1198" t="s">
        <v>3628</v>
      </c>
      <c r="B1198" t="s">
        <v>3629</v>
      </c>
      <c r="C1198" t="s">
        <v>8</v>
      </c>
      <c r="D1198" t="s">
        <v>168</v>
      </c>
      <c r="E1198" t="s">
        <v>195</v>
      </c>
      <c r="F1198" t="s">
        <v>3630</v>
      </c>
    </row>
    <row r="1199" spans="1:6" x14ac:dyDescent="0.25">
      <c r="A1199" t="s">
        <v>3631</v>
      </c>
      <c r="B1199" t="s">
        <v>3632</v>
      </c>
      <c r="C1199" t="s">
        <v>8</v>
      </c>
      <c r="D1199" t="s">
        <v>77</v>
      </c>
      <c r="E1199" t="s">
        <v>78</v>
      </c>
      <c r="F1199" t="s">
        <v>3633</v>
      </c>
    </row>
    <row r="1200" spans="1:6" x14ac:dyDescent="0.25">
      <c r="A1200" t="s">
        <v>3634</v>
      </c>
      <c r="B1200" t="s">
        <v>3635</v>
      </c>
      <c r="C1200" t="s">
        <v>8</v>
      </c>
      <c r="D1200" t="s">
        <v>168</v>
      </c>
      <c r="E1200" t="s">
        <v>169</v>
      </c>
      <c r="F1200" t="s">
        <v>3636</v>
      </c>
    </row>
    <row r="1201" spans="1:6" x14ac:dyDescent="0.25">
      <c r="A1201" t="s">
        <v>3637</v>
      </c>
      <c r="B1201" t="s">
        <v>3638</v>
      </c>
      <c r="C1201" t="s">
        <v>8</v>
      </c>
      <c r="D1201" t="s">
        <v>50</v>
      </c>
      <c r="E1201" t="s">
        <v>199</v>
      </c>
      <c r="F1201" t="s">
        <v>199</v>
      </c>
    </row>
    <row r="1202" spans="1:6" x14ac:dyDescent="0.25">
      <c r="A1202" t="s">
        <v>3639</v>
      </c>
      <c r="B1202" t="s">
        <v>3640</v>
      </c>
      <c r="C1202" t="s">
        <v>29</v>
      </c>
      <c r="D1202" t="s">
        <v>14</v>
      </c>
      <c r="E1202" t="s">
        <v>59</v>
      </c>
      <c r="F1202" t="s">
        <v>3641</v>
      </c>
    </row>
    <row r="1203" spans="1:6" x14ac:dyDescent="0.25">
      <c r="A1203" t="s">
        <v>3642</v>
      </c>
      <c r="B1203" t="s">
        <v>3643</v>
      </c>
      <c r="C1203" t="s">
        <v>29</v>
      </c>
      <c r="D1203" t="s">
        <v>14</v>
      </c>
      <c r="E1203" t="s">
        <v>73</v>
      </c>
      <c r="F1203" t="s">
        <v>3644</v>
      </c>
    </row>
    <row r="1204" spans="1:6" x14ac:dyDescent="0.25">
      <c r="A1204" t="s">
        <v>3645</v>
      </c>
      <c r="B1204" t="s">
        <v>3646</v>
      </c>
      <c r="C1204" t="s">
        <v>29</v>
      </c>
      <c r="D1204" t="s">
        <v>34</v>
      </c>
      <c r="E1204" t="s">
        <v>261</v>
      </c>
      <c r="F1204" t="s">
        <v>3647</v>
      </c>
    </row>
    <row r="1205" spans="1:6" x14ac:dyDescent="0.25">
      <c r="A1205" t="s">
        <v>3648</v>
      </c>
      <c r="B1205" t="s">
        <v>3649</v>
      </c>
      <c r="C1205" t="s">
        <v>29</v>
      </c>
      <c r="D1205" t="s">
        <v>77</v>
      </c>
      <c r="E1205" t="s">
        <v>78</v>
      </c>
      <c r="F1205" t="s">
        <v>3650</v>
      </c>
    </row>
    <row r="1206" spans="1:6" x14ac:dyDescent="0.25">
      <c r="A1206" t="s">
        <v>3651</v>
      </c>
      <c r="B1206" t="s">
        <v>3652</v>
      </c>
      <c r="C1206" t="s">
        <v>29</v>
      </c>
      <c r="D1206" t="s">
        <v>24</v>
      </c>
      <c r="E1206" t="s">
        <v>355</v>
      </c>
      <c r="F1206" t="s">
        <v>3653</v>
      </c>
    </row>
    <row r="1207" spans="1:6" x14ac:dyDescent="0.25">
      <c r="A1207" t="s">
        <v>3654</v>
      </c>
      <c r="B1207" t="s">
        <v>3655</v>
      </c>
      <c r="C1207" t="s">
        <v>29</v>
      </c>
      <c r="D1207" t="s">
        <v>168</v>
      </c>
      <c r="E1207" t="s">
        <v>181</v>
      </c>
      <c r="F1207" t="s">
        <v>3656</v>
      </c>
    </row>
    <row r="1208" spans="1:6" x14ac:dyDescent="0.25">
      <c r="A1208" t="s">
        <v>3657</v>
      </c>
      <c r="B1208" t="s">
        <v>3658</v>
      </c>
      <c r="C1208" t="s">
        <v>29</v>
      </c>
      <c r="D1208" t="s">
        <v>24</v>
      </c>
      <c r="E1208" t="s">
        <v>173</v>
      </c>
      <c r="F1208" t="s">
        <v>3659</v>
      </c>
    </row>
    <row r="1209" spans="1:6" x14ac:dyDescent="0.25">
      <c r="A1209" t="s">
        <v>3660</v>
      </c>
      <c r="B1209" t="s">
        <v>3661</v>
      </c>
      <c r="C1209" t="s">
        <v>29</v>
      </c>
      <c r="D1209" t="s">
        <v>50</v>
      </c>
      <c r="E1209" t="s">
        <v>241</v>
      </c>
      <c r="F1209" t="s">
        <v>3662</v>
      </c>
    </row>
    <row r="1210" spans="1:6" x14ac:dyDescent="0.25">
      <c r="A1210" t="s">
        <v>3663</v>
      </c>
      <c r="B1210" t="s">
        <v>3664</v>
      </c>
      <c r="C1210" t="s">
        <v>29</v>
      </c>
      <c r="D1210" t="s">
        <v>50</v>
      </c>
      <c r="E1210" t="s">
        <v>135</v>
      </c>
      <c r="F1210" t="s">
        <v>3665</v>
      </c>
    </row>
    <row r="1211" spans="1:6" x14ac:dyDescent="0.25">
      <c r="A1211" t="s">
        <v>3666</v>
      </c>
      <c r="B1211" t="s">
        <v>3667</v>
      </c>
      <c r="C1211" t="s">
        <v>29</v>
      </c>
      <c r="D1211" t="s">
        <v>34</v>
      </c>
      <c r="E1211" t="s">
        <v>261</v>
      </c>
      <c r="F1211" t="s">
        <v>3668</v>
      </c>
    </row>
    <row r="1212" spans="1:6" x14ac:dyDescent="0.25">
      <c r="A1212" t="s">
        <v>3669</v>
      </c>
      <c r="B1212" t="s">
        <v>3670</v>
      </c>
      <c r="C1212" t="s">
        <v>29</v>
      </c>
      <c r="D1212" t="s">
        <v>14</v>
      </c>
      <c r="E1212" t="s">
        <v>1054</v>
      </c>
      <c r="F1212" t="s">
        <v>3671</v>
      </c>
    </row>
    <row r="1213" spans="1:6" x14ac:dyDescent="0.25">
      <c r="A1213" t="s">
        <v>3672</v>
      </c>
      <c r="B1213" t="s">
        <v>3673</v>
      </c>
      <c r="C1213" t="s">
        <v>29</v>
      </c>
      <c r="D1213" t="s">
        <v>24</v>
      </c>
      <c r="E1213" t="s">
        <v>621</v>
      </c>
      <c r="F1213" t="s">
        <v>3674</v>
      </c>
    </row>
    <row r="1214" spans="1:6" x14ac:dyDescent="0.25">
      <c r="A1214" t="s">
        <v>3675</v>
      </c>
      <c r="B1214" t="s">
        <v>3676</v>
      </c>
      <c r="C1214" t="s">
        <v>29</v>
      </c>
      <c r="D1214" t="s">
        <v>14</v>
      </c>
      <c r="E1214" t="s">
        <v>69</v>
      </c>
      <c r="F1214" t="s">
        <v>3677</v>
      </c>
    </row>
    <row r="1215" spans="1:6" x14ac:dyDescent="0.25">
      <c r="A1215" t="s">
        <v>3678</v>
      </c>
      <c r="B1215" t="s">
        <v>3679</v>
      </c>
      <c r="C1215" t="s">
        <v>8</v>
      </c>
      <c r="D1215" t="s">
        <v>168</v>
      </c>
      <c r="E1215" t="s">
        <v>181</v>
      </c>
      <c r="F1215" t="s">
        <v>3680</v>
      </c>
    </row>
    <row r="1216" spans="1:6" x14ac:dyDescent="0.25">
      <c r="A1216" t="s">
        <v>3681</v>
      </c>
      <c r="B1216" t="s">
        <v>3682</v>
      </c>
      <c r="C1216" t="s">
        <v>19</v>
      </c>
      <c r="D1216" t="s">
        <v>168</v>
      </c>
      <c r="E1216" t="s">
        <v>169</v>
      </c>
      <c r="F1216" t="s">
        <v>3683</v>
      </c>
    </row>
    <row r="1217" spans="1:6" x14ac:dyDescent="0.25">
      <c r="A1217" t="s">
        <v>3684</v>
      </c>
      <c r="B1217" t="s">
        <v>3685</v>
      </c>
      <c r="C1217" t="s">
        <v>29</v>
      </c>
      <c r="D1217" t="s">
        <v>50</v>
      </c>
      <c r="E1217" t="s">
        <v>748</v>
      </c>
      <c r="F1217" t="s">
        <v>3686</v>
      </c>
    </row>
    <row r="1218" spans="1:6" x14ac:dyDescent="0.25">
      <c r="A1218" t="s">
        <v>3687</v>
      </c>
      <c r="B1218" t="s">
        <v>3688</v>
      </c>
      <c r="C1218" t="s">
        <v>29</v>
      </c>
      <c r="D1218" t="s">
        <v>50</v>
      </c>
      <c r="E1218" t="s">
        <v>51</v>
      </c>
      <c r="F1218" t="s">
        <v>3689</v>
      </c>
    </row>
    <row r="1219" spans="1:6" x14ac:dyDescent="0.25">
      <c r="A1219" t="s">
        <v>3690</v>
      </c>
      <c r="B1219" t="s">
        <v>3691</v>
      </c>
      <c r="C1219" t="s">
        <v>19</v>
      </c>
      <c r="D1219" t="s">
        <v>77</v>
      </c>
      <c r="E1219" t="s">
        <v>2823</v>
      </c>
      <c r="F1219" t="s">
        <v>3692</v>
      </c>
    </row>
    <row r="1220" spans="1:6" x14ac:dyDescent="0.25">
      <c r="A1220" t="s">
        <v>3693</v>
      </c>
      <c r="B1220" t="s">
        <v>3694</v>
      </c>
      <c r="C1220" t="s">
        <v>29</v>
      </c>
      <c r="D1220" t="s">
        <v>24</v>
      </c>
      <c r="E1220" t="s">
        <v>25</v>
      </c>
      <c r="F1220" t="s">
        <v>3695</v>
      </c>
    </row>
    <row r="1221" spans="1:6" x14ac:dyDescent="0.25">
      <c r="A1221" t="s">
        <v>3696</v>
      </c>
      <c r="B1221" t="s">
        <v>3697</v>
      </c>
      <c r="C1221" t="s">
        <v>29</v>
      </c>
      <c r="D1221" t="s">
        <v>24</v>
      </c>
      <c r="E1221" t="s">
        <v>355</v>
      </c>
      <c r="F1221" t="s">
        <v>3698</v>
      </c>
    </row>
    <row r="1222" spans="1:6" x14ac:dyDescent="0.25">
      <c r="A1222" t="s">
        <v>3699</v>
      </c>
      <c r="B1222" t="s">
        <v>3700</v>
      </c>
      <c r="C1222" t="s">
        <v>8</v>
      </c>
      <c r="D1222" t="s">
        <v>50</v>
      </c>
      <c r="E1222" t="s">
        <v>135</v>
      </c>
      <c r="F1222" t="s">
        <v>3701</v>
      </c>
    </row>
    <row r="1223" spans="1:6" x14ac:dyDescent="0.25">
      <c r="A1223" t="s">
        <v>3702</v>
      </c>
      <c r="B1223" t="s">
        <v>3703</v>
      </c>
      <c r="C1223" t="s">
        <v>29</v>
      </c>
      <c r="D1223" t="s">
        <v>24</v>
      </c>
      <c r="E1223" t="s">
        <v>377</v>
      </c>
      <c r="F1223" t="s">
        <v>3704</v>
      </c>
    </row>
    <row r="1224" spans="1:6" x14ac:dyDescent="0.25">
      <c r="A1224" t="s">
        <v>3705</v>
      </c>
      <c r="B1224" t="s">
        <v>3706</v>
      </c>
      <c r="C1224" t="s">
        <v>8</v>
      </c>
      <c r="D1224" t="s">
        <v>9</v>
      </c>
      <c r="E1224" t="s">
        <v>3707</v>
      </c>
      <c r="F1224" t="s">
        <v>3708</v>
      </c>
    </row>
    <row r="1225" spans="1:6" x14ac:dyDescent="0.25">
      <c r="A1225" t="s">
        <v>3709</v>
      </c>
      <c r="B1225" t="s">
        <v>3710</v>
      </c>
      <c r="C1225" t="s">
        <v>29</v>
      </c>
      <c r="D1225" t="s">
        <v>34</v>
      </c>
      <c r="E1225" t="s">
        <v>125</v>
      </c>
      <c r="F1225" t="s">
        <v>3711</v>
      </c>
    </row>
    <row r="1226" spans="1:6" x14ac:dyDescent="0.25">
      <c r="A1226" t="s">
        <v>3712</v>
      </c>
      <c r="B1226" t="s">
        <v>3713</v>
      </c>
      <c r="C1226" t="s">
        <v>29</v>
      </c>
      <c r="D1226" t="s">
        <v>34</v>
      </c>
      <c r="E1226" t="s">
        <v>188</v>
      </c>
      <c r="F1226" t="s">
        <v>3714</v>
      </c>
    </row>
    <row r="1227" spans="1:6" x14ac:dyDescent="0.25">
      <c r="A1227" t="s">
        <v>3715</v>
      </c>
      <c r="B1227" t="s">
        <v>3716</v>
      </c>
      <c r="C1227" t="s">
        <v>29</v>
      </c>
      <c r="D1227" t="s">
        <v>34</v>
      </c>
      <c r="E1227" t="s">
        <v>430</v>
      </c>
      <c r="F1227" t="s">
        <v>3717</v>
      </c>
    </row>
    <row r="1228" spans="1:6" x14ac:dyDescent="0.25">
      <c r="A1228" t="s">
        <v>3718</v>
      </c>
      <c r="B1228" t="s">
        <v>3719</v>
      </c>
      <c r="C1228" t="s">
        <v>8</v>
      </c>
      <c r="D1228" t="s">
        <v>9</v>
      </c>
      <c r="E1228" t="s">
        <v>250</v>
      </c>
      <c r="F1228" t="s">
        <v>3720</v>
      </c>
    </row>
    <row r="1229" spans="1:6" x14ac:dyDescent="0.25">
      <c r="A1229" t="s">
        <v>3721</v>
      </c>
      <c r="B1229" t="s">
        <v>3722</v>
      </c>
      <c r="C1229" t="s">
        <v>29</v>
      </c>
      <c r="D1229" t="s">
        <v>34</v>
      </c>
      <c r="E1229" t="s">
        <v>430</v>
      </c>
      <c r="F1229" t="s">
        <v>3723</v>
      </c>
    </row>
    <row r="1230" spans="1:6" x14ac:dyDescent="0.25">
      <c r="A1230" t="s">
        <v>3724</v>
      </c>
      <c r="B1230" t="s">
        <v>3725</v>
      </c>
      <c r="C1230" t="s">
        <v>29</v>
      </c>
      <c r="D1230" t="s">
        <v>34</v>
      </c>
      <c r="E1230" t="s">
        <v>125</v>
      </c>
      <c r="F1230" t="s">
        <v>3726</v>
      </c>
    </row>
    <row r="1231" spans="1:6" x14ac:dyDescent="0.25">
      <c r="A1231" t="s">
        <v>3727</v>
      </c>
      <c r="B1231" t="s">
        <v>3728</v>
      </c>
      <c r="C1231" t="s">
        <v>29</v>
      </c>
      <c r="D1231" t="s">
        <v>24</v>
      </c>
      <c r="E1231" t="s">
        <v>100</v>
      </c>
      <c r="F1231" t="s">
        <v>3729</v>
      </c>
    </row>
    <row r="1232" spans="1:6" x14ac:dyDescent="0.25">
      <c r="A1232" t="s">
        <v>3730</v>
      </c>
      <c r="B1232" t="s">
        <v>3731</v>
      </c>
      <c r="C1232" t="s">
        <v>29</v>
      </c>
      <c r="D1232" t="s">
        <v>34</v>
      </c>
      <c r="E1232" t="s">
        <v>261</v>
      </c>
      <c r="F1232" t="s">
        <v>3732</v>
      </c>
    </row>
    <row r="1233" spans="1:6" x14ac:dyDescent="0.25">
      <c r="A1233" t="s">
        <v>3733</v>
      </c>
      <c r="B1233" t="s">
        <v>3734</v>
      </c>
      <c r="C1233" t="s">
        <v>29</v>
      </c>
      <c r="D1233" t="s">
        <v>9</v>
      </c>
      <c r="E1233" t="s">
        <v>43</v>
      </c>
      <c r="F1233" t="s">
        <v>3735</v>
      </c>
    </row>
    <row r="1234" spans="1:6" x14ac:dyDescent="0.25">
      <c r="A1234" t="s">
        <v>3736</v>
      </c>
      <c r="B1234" t="s">
        <v>3737</v>
      </c>
      <c r="C1234" t="s">
        <v>29</v>
      </c>
      <c r="D1234" t="s">
        <v>34</v>
      </c>
      <c r="E1234" t="s">
        <v>617</v>
      </c>
      <c r="F1234" t="s">
        <v>3738</v>
      </c>
    </row>
    <row r="1235" spans="1:6" x14ac:dyDescent="0.25">
      <c r="A1235" t="s">
        <v>3739</v>
      </c>
      <c r="B1235" t="s">
        <v>3740</v>
      </c>
      <c r="C1235" t="s">
        <v>29</v>
      </c>
      <c r="D1235" t="s">
        <v>34</v>
      </c>
      <c r="E1235" t="s">
        <v>35</v>
      </c>
      <c r="F1235" t="s">
        <v>3741</v>
      </c>
    </row>
    <row r="1236" spans="1:6" x14ac:dyDescent="0.25">
      <c r="A1236" t="s">
        <v>3742</v>
      </c>
      <c r="B1236" t="s">
        <v>3743</v>
      </c>
      <c r="C1236" t="s">
        <v>19</v>
      </c>
      <c r="D1236" t="s">
        <v>24</v>
      </c>
      <c r="E1236" t="s">
        <v>355</v>
      </c>
      <c r="F1236" t="s">
        <v>3744</v>
      </c>
    </row>
    <row r="1237" spans="1:6" x14ac:dyDescent="0.25">
      <c r="A1237" t="s">
        <v>3745</v>
      </c>
      <c r="B1237" t="s">
        <v>3746</v>
      </c>
      <c r="C1237" t="s">
        <v>29</v>
      </c>
      <c r="D1237" t="s">
        <v>50</v>
      </c>
      <c r="E1237" t="s">
        <v>55</v>
      </c>
      <c r="F1237" t="s">
        <v>3747</v>
      </c>
    </row>
    <row r="1238" spans="1:6" x14ac:dyDescent="0.25">
      <c r="A1238" t="s">
        <v>3748</v>
      </c>
      <c r="B1238" t="s">
        <v>3749</v>
      </c>
      <c r="C1238" t="s">
        <v>19</v>
      </c>
      <c r="D1238" t="s">
        <v>50</v>
      </c>
      <c r="E1238" t="s">
        <v>121</v>
      </c>
      <c r="F1238" t="s">
        <v>3750</v>
      </c>
    </row>
    <row r="1239" spans="1:6" x14ac:dyDescent="0.25">
      <c r="A1239" t="s">
        <v>3751</v>
      </c>
      <c r="B1239" t="s">
        <v>3752</v>
      </c>
      <c r="C1239" t="s">
        <v>29</v>
      </c>
      <c r="D1239" t="s">
        <v>34</v>
      </c>
      <c r="E1239" t="s">
        <v>333</v>
      </c>
      <c r="F1239" t="s">
        <v>3753</v>
      </c>
    </row>
    <row r="1240" spans="1:6" x14ac:dyDescent="0.25">
      <c r="A1240" t="s">
        <v>3754</v>
      </c>
      <c r="B1240" t="s">
        <v>3755</v>
      </c>
      <c r="C1240" t="s">
        <v>29</v>
      </c>
      <c r="D1240" t="s">
        <v>77</v>
      </c>
      <c r="E1240" t="s">
        <v>177</v>
      </c>
      <c r="F1240" t="s">
        <v>3756</v>
      </c>
    </row>
    <row r="1241" spans="1:6" x14ac:dyDescent="0.25">
      <c r="A1241" t="s">
        <v>3757</v>
      </c>
      <c r="B1241" t="s">
        <v>3758</v>
      </c>
      <c r="C1241" t="s">
        <v>29</v>
      </c>
      <c r="D1241" t="s">
        <v>34</v>
      </c>
      <c r="E1241" t="s">
        <v>292</v>
      </c>
      <c r="F1241" t="s">
        <v>3759</v>
      </c>
    </row>
    <row r="1242" spans="1:6" x14ac:dyDescent="0.25">
      <c r="A1242" t="s">
        <v>3760</v>
      </c>
      <c r="B1242" t="s">
        <v>3761</v>
      </c>
      <c r="C1242" t="s">
        <v>29</v>
      </c>
      <c r="D1242" t="s">
        <v>34</v>
      </c>
      <c r="E1242" t="s">
        <v>203</v>
      </c>
      <c r="F1242" t="s">
        <v>3759</v>
      </c>
    </row>
    <row r="1243" spans="1:6" x14ac:dyDescent="0.25">
      <c r="A1243" t="s">
        <v>3762</v>
      </c>
      <c r="B1243" t="s">
        <v>3763</v>
      </c>
      <c r="C1243" t="s">
        <v>29</v>
      </c>
      <c r="D1243" t="s">
        <v>9</v>
      </c>
      <c r="E1243" t="s">
        <v>502</v>
      </c>
      <c r="F1243" t="s">
        <v>3764</v>
      </c>
    </row>
    <row r="1244" spans="1:6" x14ac:dyDescent="0.25">
      <c r="A1244" t="s">
        <v>3765</v>
      </c>
      <c r="B1244" t="s">
        <v>3766</v>
      </c>
      <c r="C1244" t="s">
        <v>19</v>
      </c>
      <c r="D1244" t="s">
        <v>77</v>
      </c>
      <c r="E1244" t="s">
        <v>491</v>
      </c>
      <c r="F1244" t="s">
        <v>3767</v>
      </c>
    </row>
    <row r="1245" spans="1:6" x14ac:dyDescent="0.25">
      <c r="A1245" t="s">
        <v>3768</v>
      </c>
      <c r="B1245" t="s">
        <v>3769</v>
      </c>
      <c r="C1245" t="s">
        <v>29</v>
      </c>
      <c r="D1245" t="s">
        <v>24</v>
      </c>
      <c r="E1245" t="s">
        <v>377</v>
      </c>
      <c r="F1245" t="s">
        <v>3770</v>
      </c>
    </row>
    <row r="1246" spans="1:6" x14ac:dyDescent="0.25">
      <c r="A1246" t="s">
        <v>3771</v>
      </c>
      <c r="B1246" t="s">
        <v>3772</v>
      </c>
      <c r="C1246" t="s">
        <v>29</v>
      </c>
      <c r="D1246" t="s">
        <v>50</v>
      </c>
      <c r="E1246" t="s">
        <v>229</v>
      </c>
      <c r="F1246" t="s">
        <v>3773</v>
      </c>
    </row>
    <row r="1247" spans="1:6" x14ac:dyDescent="0.25">
      <c r="A1247" t="s">
        <v>3774</v>
      </c>
      <c r="B1247" t="s">
        <v>3775</v>
      </c>
      <c r="C1247" t="s">
        <v>29</v>
      </c>
      <c r="D1247" t="s">
        <v>34</v>
      </c>
      <c r="E1247" t="s">
        <v>282</v>
      </c>
      <c r="F1247" t="s">
        <v>3776</v>
      </c>
    </row>
    <row r="1248" spans="1:6" x14ac:dyDescent="0.25">
      <c r="A1248" t="s">
        <v>3777</v>
      </c>
      <c r="B1248" t="s">
        <v>3778</v>
      </c>
      <c r="C1248" t="s">
        <v>29</v>
      </c>
      <c r="D1248" t="s">
        <v>9</v>
      </c>
      <c r="E1248" t="s">
        <v>250</v>
      </c>
      <c r="F1248" t="s">
        <v>3779</v>
      </c>
    </row>
    <row r="1249" spans="1:6" x14ac:dyDescent="0.25">
      <c r="A1249" t="s">
        <v>3780</v>
      </c>
      <c r="B1249" t="s">
        <v>3781</v>
      </c>
      <c r="C1249" t="s">
        <v>19</v>
      </c>
      <c r="D1249" t="s">
        <v>24</v>
      </c>
      <c r="E1249" t="s">
        <v>25</v>
      </c>
      <c r="F1249" t="s">
        <v>3782</v>
      </c>
    </row>
    <row r="1250" spans="1:6" x14ac:dyDescent="0.25">
      <c r="A1250" t="s">
        <v>3783</v>
      </c>
      <c r="B1250" t="s">
        <v>3784</v>
      </c>
      <c r="C1250" t="s">
        <v>8</v>
      </c>
      <c r="D1250" t="s">
        <v>24</v>
      </c>
      <c r="E1250" t="s">
        <v>173</v>
      </c>
      <c r="F1250" t="s">
        <v>3785</v>
      </c>
    </row>
    <row r="1251" spans="1:6" x14ac:dyDescent="0.25">
      <c r="A1251" t="s">
        <v>3786</v>
      </c>
      <c r="B1251" t="s">
        <v>3787</v>
      </c>
      <c r="C1251" t="s">
        <v>29</v>
      </c>
      <c r="D1251" t="s">
        <v>50</v>
      </c>
      <c r="E1251" t="s">
        <v>135</v>
      </c>
      <c r="F1251" t="s">
        <v>3788</v>
      </c>
    </row>
    <row r="1252" spans="1:6" x14ac:dyDescent="0.25">
      <c r="A1252" t="s">
        <v>3789</v>
      </c>
      <c r="B1252" t="s">
        <v>3790</v>
      </c>
      <c r="C1252" t="s">
        <v>29</v>
      </c>
      <c r="D1252" t="s">
        <v>34</v>
      </c>
      <c r="E1252" t="s">
        <v>261</v>
      </c>
      <c r="F1252" t="s">
        <v>3791</v>
      </c>
    </row>
    <row r="1253" spans="1:6" x14ac:dyDescent="0.25">
      <c r="A1253" t="s">
        <v>3792</v>
      </c>
      <c r="B1253" t="s">
        <v>3793</v>
      </c>
      <c r="C1253" t="s">
        <v>19</v>
      </c>
      <c r="D1253" t="s">
        <v>14</v>
      </c>
      <c r="E1253" t="s">
        <v>86</v>
      </c>
      <c r="F1253" t="s">
        <v>3794</v>
      </c>
    </row>
    <row r="1254" spans="1:6" x14ac:dyDescent="0.25">
      <c r="A1254" t="s">
        <v>3795</v>
      </c>
      <c r="B1254" t="s">
        <v>3796</v>
      </c>
      <c r="C1254" t="s">
        <v>19</v>
      </c>
      <c r="D1254" t="s">
        <v>9</v>
      </c>
      <c r="E1254" t="s">
        <v>502</v>
      </c>
      <c r="F1254" t="s">
        <v>3797</v>
      </c>
    </row>
    <row r="1255" spans="1:6" x14ac:dyDescent="0.25">
      <c r="A1255" t="s">
        <v>3798</v>
      </c>
      <c r="B1255" t="s">
        <v>3799</v>
      </c>
      <c r="C1255" t="s">
        <v>29</v>
      </c>
      <c r="D1255" t="s">
        <v>50</v>
      </c>
      <c r="E1255" t="s">
        <v>121</v>
      </c>
      <c r="F1255" t="s">
        <v>3800</v>
      </c>
    </row>
    <row r="1256" spans="1:6" x14ac:dyDescent="0.25">
      <c r="A1256" t="s">
        <v>3801</v>
      </c>
      <c r="B1256" t="s">
        <v>3802</v>
      </c>
      <c r="C1256" t="s">
        <v>29</v>
      </c>
      <c r="D1256" t="s">
        <v>50</v>
      </c>
      <c r="E1256" t="s">
        <v>51</v>
      </c>
      <c r="F1256" t="s">
        <v>3803</v>
      </c>
    </row>
    <row r="1257" spans="1:6" x14ac:dyDescent="0.25">
      <c r="A1257" t="s">
        <v>3804</v>
      </c>
      <c r="B1257" t="s">
        <v>3805</v>
      </c>
      <c r="C1257" t="s">
        <v>29</v>
      </c>
      <c r="D1257" t="s">
        <v>34</v>
      </c>
      <c r="E1257" t="s">
        <v>278</v>
      </c>
      <c r="F1257" t="s">
        <v>3806</v>
      </c>
    </row>
    <row r="1258" spans="1:6" x14ac:dyDescent="0.25">
      <c r="A1258" t="s">
        <v>3807</v>
      </c>
      <c r="B1258" t="s">
        <v>3808</v>
      </c>
      <c r="C1258" t="s">
        <v>29</v>
      </c>
      <c r="D1258" t="s">
        <v>24</v>
      </c>
      <c r="E1258" t="s">
        <v>209</v>
      </c>
      <c r="F1258" t="s">
        <v>3809</v>
      </c>
    </row>
    <row r="1259" spans="1:6" x14ac:dyDescent="0.25">
      <c r="A1259" t="s">
        <v>3810</v>
      </c>
      <c r="B1259" t="s">
        <v>3811</v>
      </c>
      <c r="C1259" t="s">
        <v>29</v>
      </c>
      <c r="D1259" t="s">
        <v>14</v>
      </c>
      <c r="E1259" t="s">
        <v>73</v>
      </c>
      <c r="F1259" t="s">
        <v>3812</v>
      </c>
    </row>
    <row r="1260" spans="1:6" x14ac:dyDescent="0.25">
      <c r="A1260" t="s">
        <v>3813</v>
      </c>
      <c r="B1260" t="s">
        <v>3814</v>
      </c>
      <c r="C1260" t="s">
        <v>29</v>
      </c>
      <c r="D1260" t="s">
        <v>9</v>
      </c>
      <c r="E1260" t="s">
        <v>39</v>
      </c>
      <c r="F1260" t="s">
        <v>3815</v>
      </c>
    </row>
    <row r="1261" spans="1:6" x14ac:dyDescent="0.25">
      <c r="A1261" t="s">
        <v>3816</v>
      </c>
      <c r="B1261" t="s">
        <v>3817</v>
      </c>
      <c r="C1261" t="s">
        <v>29</v>
      </c>
      <c r="D1261" t="s">
        <v>50</v>
      </c>
      <c r="E1261" t="s">
        <v>748</v>
      </c>
      <c r="F1261" t="s">
        <v>3818</v>
      </c>
    </row>
    <row r="1262" spans="1:6" x14ac:dyDescent="0.25">
      <c r="A1262" t="s">
        <v>3819</v>
      </c>
      <c r="B1262" t="s">
        <v>3820</v>
      </c>
      <c r="C1262" t="s">
        <v>29</v>
      </c>
      <c r="D1262" t="s">
        <v>50</v>
      </c>
      <c r="E1262" t="s">
        <v>241</v>
      </c>
      <c r="F1262" t="s">
        <v>3821</v>
      </c>
    </row>
    <row r="1263" spans="1:6" x14ac:dyDescent="0.25">
      <c r="A1263" t="s">
        <v>3822</v>
      </c>
      <c r="B1263" t="s">
        <v>3823</v>
      </c>
      <c r="C1263" t="s">
        <v>29</v>
      </c>
      <c r="D1263" t="s">
        <v>50</v>
      </c>
      <c r="E1263" t="s">
        <v>199</v>
      </c>
      <c r="F1263" t="s">
        <v>3824</v>
      </c>
    </row>
    <row r="1264" spans="1:6" x14ac:dyDescent="0.25">
      <c r="A1264" t="s">
        <v>3825</v>
      </c>
      <c r="B1264" t="s">
        <v>3826</v>
      </c>
      <c r="C1264" t="s">
        <v>19</v>
      </c>
      <c r="D1264" t="s">
        <v>9</v>
      </c>
      <c r="E1264" t="s">
        <v>502</v>
      </c>
      <c r="F1264" t="s">
        <v>3827</v>
      </c>
    </row>
    <row r="1265" spans="1:6" x14ac:dyDescent="0.25">
      <c r="A1265" t="s">
        <v>3828</v>
      </c>
      <c r="B1265" t="s">
        <v>3829</v>
      </c>
      <c r="C1265" t="s">
        <v>29</v>
      </c>
      <c r="D1265" t="s">
        <v>34</v>
      </c>
      <c r="E1265" t="s">
        <v>333</v>
      </c>
      <c r="F1265" t="s">
        <v>3830</v>
      </c>
    </row>
    <row r="1266" spans="1:6" x14ac:dyDescent="0.25">
      <c r="A1266" t="s">
        <v>3831</v>
      </c>
      <c r="B1266" t="s">
        <v>3832</v>
      </c>
      <c r="C1266" t="s">
        <v>29</v>
      </c>
      <c r="D1266" t="s">
        <v>14</v>
      </c>
      <c r="E1266" t="s">
        <v>69</v>
      </c>
      <c r="F1266" t="s">
        <v>3833</v>
      </c>
    </row>
    <row r="1267" spans="1:6" x14ac:dyDescent="0.25">
      <c r="A1267" t="s">
        <v>3834</v>
      </c>
      <c r="B1267" t="s">
        <v>3835</v>
      </c>
      <c r="C1267" t="s">
        <v>29</v>
      </c>
      <c r="D1267" t="s">
        <v>50</v>
      </c>
      <c r="E1267" t="s">
        <v>241</v>
      </c>
      <c r="F1267" t="s">
        <v>3836</v>
      </c>
    </row>
    <row r="1268" spans="1:6" x14ac:dyDescent="0.25">
      <c r="A1268" t="s">
        <v>3837</v>
      </c>
      <c r="B1268" t="s">
        <v>3838</v>
      </c>
      <c r="C1268" t="s">
        <v>19</v>
      </c>
      <c r="D1268" t="s">
        <v>24</v>
      </c>
      <c r="E1268" t="s">
        <v>621</v>
      </c>
      <c r="F1268" t="s">
        <v>3839</v>
      </c>
    </row>
    <row r="1269" spans="1:6" x14ac:dyDescent="0.25">
      <c r="A1269" t="s">
        <v>3840</v>
      </c>
      <c r="B1269" t="s">
        <v>3841</v>
      </c>
      <c r="C1269" t="s">
        <v>29</v>
      </c>
      <c r="D1269" t="s">
        <v>34</v>
      </c>
      <c r="E1269" t="s">
        <v>47</v>
      </c>
      <c r="F1269" t="s">
        <v>3842</v>
      </c>
    </row>
    <row r="1270" spans="1:6" x14ac:dyDescent="0.25">
      <c r="A1270" t="s">
        <v>3843</v>
      </c>
      <c r="B1270" t="s">
        <v>3844</v>
      </c>
      <c r="C1270" t="s">
        <v>19</v>
      </c>
      <c r="D1270" t="s">
        <v>24</v>
      </c>
      <c r="E1270" t="s">
        <v>303</v>
      </c>
      <c r="F1270" t="s">
        <v>3845</v>
      </c>
    </row>
    <row r="1271" spans="1:6" x14ac:dyDescent="0.25">
      <c r="A1271" t="s">
        <v>3846</v>
      </c>
      <c r="B1271" t="s">
        <v>3847</v>
      </c>
      <c r="C1271" t="s">
        <v>29</v>
      </c>
      <c r="D1271" t="s">
        <v>34</v>
      </c>
      <c r="E1271" t="s">
        <v>203</v>
      </c>
      <c r="F1271" t="s">
        <v>3848</v>
      </c>
    </row>
    <row r="1272" spans="1:6" x14ac:dyDescent="0.25">
      <c r="A1272" t="s">
        <v>3849</v>
      </c>
      <c r="B1272" t="s">
        <v>3850</v>
      </c>
      <c r="C1272" t="s">
        <v>19</v>
      </c>
      <c r="D1272" t="s">
        <v>50</v>
      </c>
      <c r="E1272" t="s">
        <v>229</v>
      </c>
      <c r="F1272" t="s">
        <v>3851</v>
      </c>
    </row>
    <row r="1273" spans="1:6" x14ac:dyDescent="0.25">
      <c r="A1273" t="s">
        <v>3852</v>
      </c>
      <c r="B1273" t="s">
        <v>3853</v>
      </c>
      <c r="C1273" t="s">
        <v>19</v>
      </c>
      <c r="D1273" t="s">
        <v>50</v>
      </c>
      <c r="E1273" t="s">
        <v>229</v>
      </c>
      <c r="F1273" t="s">
        <v>3854</v>
      </c>
    </row>
    <row r="1274" spans="1:6" x14ac:dyDescent="0.25">
      <c r="A1274" t="s">
        <v>3855</v>
      </c>
      <c r="B1274" t="s">
        <v>3856</v>
      </c>
      <c r="C1274" t="s">
        <v>29</v>
      </c>
      <c r="D1274" t="s">
        <v>24</v>
      </c>
      <c r="E1274" t="s">
        <v>355</v>
      </c>
      <c r="F1274" t="s">
        <v>3857</v>
      </c>
    </row>
    <row r="1275" spans="1:6" x14ac:dyDescent="0.25">
      <c r="A1275" t="s">
        <v>3858</v>
      </c>
      <c r="B1275" t="s">
        <v>3859</v>
      </c>
      <c r="C1275" t="s">
        <v>29</v>
      </c>
      <c r="D1275" t="s">
        <v>14</v>
      </c>
      <c r="E1275" t="s">
        <v>59</v>
      </c>
      <c r="F1275" t="s">
        <v>3860</v>
      </c>
    </row>
    <row r="1276" spans="1:6" x14ac:dyDescent="0.25">
      <c r="A1276" t="s">
        <v>3861</v>
      </c>
      <c r="B1276" t="s">
        <v>3862</v>
      </c>
      <c r="C1276" t="s">
        <v>29</v>
      </c>
      <c r="D1276" t="s">
        <v>34</v>
      </c>
      <c r="E1276" t="s">
        <v>261</v>
      </c>
      <c r="F1276" t="s">
        <v>3863</v>
      </c>
    </row>
    <row r="1277" spans="1:6" x14ac:dyDescent="0.25">
      <c r="A1277" t="s">
        <v>3864</v>
      </c>
      <c r="B1277" t="s">
        <v>3865</v>
      </c>
      <c r="C1277" t="s">
        <v>19</v>
      </c>
      <c r="D1277" t="s">
        <v>24</v>
      </c>
      <c r="E1277" t="s">
        <v>377</v>
      </c>
      <c r="F1277" t="s">
        <v>3866</v>
      </c>
    </row>
    <row r="1278" spans="1:6" x14ac:dyDescent="0.25">
      <c r="A1278" t="s">
        <v>3867</v>
      </c>
      <c r="B1278" t="s">
        <v>3868</v>
      </c>
      <c r="C1278" t="s">
        <v>29</v>
      </c>
      <c r="D1278" t="s">
        <v>168</v>
      </c>
      <c r="E1278" t="s">
        <v>169</v>
      </c>
      <c r="F1278" t="s">
        <v>3869</v>
      </c>
    </row>
    <row r="1279" spans="1:6" x14ac:dyDescent="0.25">
      <c r="A1279" t="s">
        <v>3870</v>
      </c>
      <c r="B1279" t="s">
        <v>3871</v>
      </c>
      <c r="C1279" t="s">
        <v>29</v>
      </c>
      <c r="D1279" t="s">
        <v>77</v>
      </c>
      <c r="E1279" t="s">
        <v>1103</v>
      </c>
      <c r="F1279" t="s">
        <v>3872</v>
      </c>
    </row>
    <row r="1280" spans="1:6" x14ac:dyDescent="0.25">
      <c r="A1280" t="s">
        <v>3873</v>
      </c>
      <c r="B1280" t="s">
        <v>3874</v>
      </c>
      <c r="C1280" t="s">
        <v>8</v>
      </c>
      <c r="D1280" t="s">
        <v>168</v>
      </c>
      <c r="E1280" t="s">
        <v>181</v>
      </c>
      <c r="F1280" t="s">
        <v>3875</v>
      </c>
    </row>
    <row r="1281" spans="1:6" x14ac:dyDescent="0.25">
      <c r="A1281" t="s">
        <v>3876</v>
      </c>
      <c r="B1281" t="s">
        <v>3877</v>
      </c>
      <c r="C1281" t="s">
        <v>29</v>
      </c>
      <c r="D1281" t="s">
        <v>34</v>
      </c>
      <c r="E1281" t="s">
        <v>188</v>
      </c>
      <c r="F1281" t="s">
        <v>3878</v>
      </c>
    </row>
    <row r="1282" spans="1:6" x14ac:dyDescent="0.25">
      <c r="A1282" t="s">
        <v>3879</v>
      </c>
      <c r="B1282" t="s">
        <v>3880</v>
      </c>
      <c r="C1282" t="s">
        <v>8</v>
      </c>
      <c r="D1282" t="s">
        <v>24</v>
      </c>
      <c r="E1282" t="s">
        <v>209</v>
      </c>
      <c r="F1282" t="s">
        <v>3881</v>
      </c>
    </row>
    <row r="1283" spans="1:6" x14ac:dyDescent="0.25">
      <c r="A1283" t="s">
        <v>3882</v>
      </c>
      <c r="B1283" t="s">
        <v>3883</v>
      </c>
      <c r="C1283" t="s">
        <v>29</v>
      </c>
      <c r="D1283" t="s">
        <v>34</v>
      </c>
      <c r="E1283" t="s">
        <v>222</v>
      </c>
      <c r="F1283" t="s">
        <v>3884</v>
      </c>
    </row>
    <row r="1284" spans="1:6" x14ac:dyDescent="0.25">
      <c r="A1284" t="s">
        <v>3885</v>
      </c>
      <c r="B1284" t="s">
        <v>3886</v>
      </c>
      <c r="C1284" t="s">
        <v>29</v>
      </c>
      <c r="D1284" t="s">
        <v>24</v>
      </c>
      <c r="E1284" t="s">
        <v>377</v>
      </c>
      <c r="F1284" t="s">
        <v>3887</v>
      </c>
    </row>
    <row r="1285" spans="1:6" x14ac:dyDescent="0.25">
      <c r="A1285" t="s">
        <v>3888</v>
      </c>
      <c r="B1285" t="s">
        <v>3889</v>
      </c>
      <c r="C1285" t="s">
        <v>8</v>
      </c>
      <c r="D1285" t="s">
        <v>50</v>
      </c>
      <c r="E1285" t="s">
        <v>135</v>
      </c>
      <c r="F1285" t="s">
        <v>3890</v>
      </c>
    </row>
    <row r="1286" spans="1:6" x14ac:dyDescent="0.25">
      <c r="A1286" t="s">
        <v>3891</v>
      </c>
      <c r="B1286" t="s">
        <v>3892</v>
      </c>
      <c r="C1286" t="s">
        <v>29</v>
      </c>
      <c r="D1286" t="s">
        <v>14</v>
      </c>
      <c r="E1286" t="s">
        <v>73</v>
      </c>
      <c r="F1286" t="s">
        <v>3893</v>
      </c>
    </row>
    <row r="1287" spans="1:6" x14ac:dyDescent="0.25">
      <c r="A1287" t="s">
        <v>3894</v>
      </c>
      <c r="B1287" t="s">
        <v>3895</v>
      </c>
      <c r="C1287" t="s">
        <v>29</v>
      </c>
      <c r="D1287" t="s">
        <v>9</v>
      </c>
      <c r="E1287" t="s">
        <v>145</v>
      </c>
      <c r="F1287" t="s">
        <v>3896</v>
      </c>
    </row>
    <row r="1288" spans="1:6" x14ac:dyDescent="0.25">
      <c r="A1288" t="s">
        <v>3897</v>
      </c>
      <c r="B1288" t="s">
        <v>3898</v>
      </c>
      <c r="C1288" t="s">
        <v>19</v>
      </c>
      <c r="D1288" t="s">
        <v>50</v>
      </c>
      <c r="E1288" t="s">
        <v>93</v>
      </c>
      <c r="F1288" t="s">
        <v>3899</v>
      </c>
    </row>
    <row r="1289" spans="1:6" x14ac:dyDescent="0.25">
      <c r="A1289" t="s">
        <v>3900</v>
      </c>
      <c r="B1289" t="s">
        <v>3901</v>
      </c>
      <c r="C1289" t="s">
        <v>29</v>
      </c>
      <c r="D1289" t="s">
        <v>50</v>
      </c>
      <c r="E1289" t="s">
        <v>229</v>
      </c>
      <c r="F1289" t="s">
        <v>3902</v>
      </c>
    </row>
    <row r="1290" spans="1:6" x14ac:dyDescent="0.25">
      <c r="A1290" t="s">
        <v>3903</v>
      </c>
      <c r="B1290" t="s">
        <v>3904</v>
      </c>
      <c r="C1290" t="s">
        <v>29</v>
      </c>
      <c r="D1290" t="s">
        <v>34</v>
      </c>
      <c r="E1290" t="s">
        <v>430</v>
      </c>
      <c r="F1290" t="s">
        <v>3905</v>
      </c>
    </row>
    <row r="1291" spans="1:6" x14ac:dyDescent="0.25">
      <c r="A1291" t="s">
        <v>3906</v>
      </c>
      <c r="B1291" t="s">
        <v>3907</v>
      </c>
      <c r="C1291" t="s">
        <v>29</v>
      </c>
      <c r="D1291" t="s">
        <v>9</v>
      </c>
      <c r="E1291" t="s">
        <v>43</v>
      </c>
      <c r="F1291" t="s">
        <v>3908</v>
      </c>
    </row>
    <row r="1292" spans="1:6" x14ac:dyDescent="0.25">
      <c r="A1292" t="s">
        <v>3909</v>
      </c>
      <c r="B1292" t="s">
        <v>3910</v>
      </c>
      <c r="C1292" t="s">
        <v>8</v>
      </c>
      <c r="D1292" t="s">
        <v>34</v>
      </c>
      <c r="E1292" t="s">
        <v>47</v>
      </c>
      <c r="F1292" t="s">
        <v>3911</v>
      </c>
    </row>
    <row r="1293" spans="1:6" x14ac:dyDescent="0.25">
      <c r="A1293" t="s">
        <v>3912</v>
      </c>
      <c r="B1293" t="s">
        <v>3913</v>
      </c>
      <c r="C1293" t="s">
        <v>29</v>
      </c>
      <c r="D1293" t="s">
        <v>50</v>
      </c>
      <c r="E1293" t="s">
        <v>748</v>
      </c>
      <c r="F1293" t="s">
        <v>3914</v>
      </c>
    </row>
    <row r="1294" spans="1:6" x14ac:dyDescent="0.25">
      <c r="A1294" t="s">
        <v>3915</v>
      </c>
      <c r="B1294" t="s">
        <v>3916</v>
      </c>
      <c r="C1294" t="s">
        <v>8</v>
      </c>
      <c r="D1294" t="s">
        <v>9</v>
      </c>
      <c r="E1294" t="s">
        <v>43</v>
      </c>
      <c r="F1294" t="s">
        <v>3917</v>
      </c>
    </row>
    <row r="1295" spans="1:6" x14ac:dyDescent="0.25">
      <c r="A1295" t="s">
        <v>3918</v>
      </c>
      <c r="B1295" t="s">
        <v>3919</v>
      </c>
      <c r="C1295" t="s">
        <v>19</v>
      </c>
      <c r="D1295" t="s">
        <v>14</v>
      </c>
      <c r="E1295" t="s">
        <v>86</v>
      </c>
      <c r="F1295" t="s">
        <v>3920</v>
      </c>
    </row>
    <row r="1296" spans="1:6" x14ac:dyDescent="0.25">
      <c r="A1296" t="s">
        <v>3921</v>
      </c>
      <c r="B1296" t="s">
        <v>3922</v>
      </c>
      <c r="C1296" t="s">
        <v>29</v>
      </c>
      <c r="D1296" t="s">
        <v>50</v>
      </c>
      <c r="E1296" t="s">
        <v>199</v>
      </c>
      <c r="F1296" t="s">
        <v>3923</v>
      </c>
    </row>
    <row r="1297" spans="1:6" x14ac:dyDescent="0.25">
      <c r="A1297" t="s">
        <v>3924</v>
      </c>
      <c r="B1297" t="s">
        <v>3925</v>
      </c>
      <c r="C1297" t="s">
        <v>8</v>
      </c>
      <c r="D1297" t="s">
        <v>14</v>
      </c>
      <c r="E1297" t="s">
        <v>73</v>
      </c>
      <c r="F1297" t="s">
        <v>3926</v>
      </c>
    </row>
    <row r="1298" spans="1:6" x14ac:dyDescent="0.25">
      <c r="A1298" t="s">
        <v>3927</v>
      </c>
      <c r="B1298" t="s">
        <v>3928</v>
      </c>
      <c r="C1298" t="s">
        <v>29</v>
      </c>
      <c r="D1298" t="s">
        <v>50</v>
      </c>
      <c r="E1298" t="s">
        <v>121</v>
      </c>
      <c r="F1298" t="s">
        <v>3929</v>
      </c>
    </row>
    <row r="1299" spans="1:6" x14ac:dyDescent="0.25">
      <c r="A1299" t="s">
        <v>3930</v>
      </c>
      <c r="B1299" t="s">
        <v>3931</v>
      </c>
      <c r="C1299" t="s">
        <v>8</v>
      </c>
      <c r="D1299" t="s">
        <v>24</v>
      </c>
      <c r="E1299" t="s">
        <v>355</v>
      </c>
      <c r="F1299" t="s">
        <v>3932</v>
      </c>
    </row>
    <row r="1300" spans="1:6" x14ac:dyDescent="0.25">
      <c r="A1300" t="s">
        <v>3933</v>
      </c>
      <c r="B1300" t="s">
        <v>3934</v>
      </c>
      <c r="C1300" t="s">
        <v>29</v>
      </c>
      <c r="D1300" t="s">
        <v>34</v>
      </c>
      <c r="E1300" t="s">
        <v>617</v>
      </c>
      <c r="F1300" t="s">
        <v>3935</v>
      </c>
    </row>
    <row r="1301" spans="1:6" x14ac:dyDescent="0.25">
      <c r="A1301" t="s">
        <v>3936</v>
      </c>
      <c r="B1301" t="s">
        <v>3937</v>
      </c>
      <c r="C1301" t="s">
        <v>29</v>
      </c>
      <c r="D1301" t="s">
        <v>9</v>
      </c>
      <c r="E1301" t="s">
        <v>145</v>
      </c>
      <c r="F1301" t="s">
        <v>3938</v>
      </c>
    </row>
    <row r="1302" spans="1:6" x14ac:dyDescent="0.25">
      <c r="A1302" t="s">
        <v>3939</v>
      </c>
      <c r="B1302" t="s">
        <v>3940</v>
      </c>
      <c r="C1302" t="s">
        <v>29</v>
      </c>
      <c r="D1302" t="s">
        <v>34</v>
      </c>
      <c r="E1302" t="s">
        <v>498</v>
      </c>
      <c r="F1302" t="s">
        <v>3941</v>
      </c>
    </row>
    <row r="1303" spans="1:6" x14ac:dyDescent="0.25">
      <c r="A1303" t="s">
        <v>3942</v>
      </c>
      <c r="B1303" t="s">
        <v>3943</v>
      </c>
      <c r="C1303" t="s">
        <v>29</v>
      </c>
      <c r="D1303" t="s">
        <v>50</v>
      </c>
      <c r="E1303" t="s">
        <v>135</v>
      </c>
      <c r="F1303" t="s">
        <v>3944</v>
      </c>
    </row>
    <row r="1304" spans="1:6" x14ac:dyDescent="0.25">
      <c r="A1304" t="s">
        <v>3945</v>
      </c>
      <c r="B1304" t="s">
        <v>3946</v>
      </c>
      <c r="C1304" t="s">
        <v>19</v>
      </c>
      <c r="D1304" t="s">
        <v>50</v>
      </c>
      <c r="E1304" t="s">
        <v>241</v>
      </c>
      <c r="F1304" t="s">
        <v>3947</v>
      </c>
    </row>
    <row r="1305" spans="1:6" x14ac:dyDescent="0.25">
      <c r="A1305" t="s">
        <v>3948</v>
      </c>
      <c r="B1305" t="s">
        <v>3949</v>
      </c>
      <c r="C1305" t="s">
        <v>29</v>
      </c>
      <c r="D1305" t="s">
        <v>34</v>
      </c>
      <c r="E1305" t="s">
        <v>333</v>
      </c>
      <c r="F1305" t="s">
        <v>3950</v>
      </c>
    </row>
    <row r="1306" spans="1:6" x14ac:dyDescent="0.25">
      <c r="A1306" t="s">
        <v>3951</v>
      </c>
      <c r="B1306" t="s">
        <v>3952</v>
      </c>
      <c r="C1306" t="s">
        <v>29</v>
      </c>
      <c r="D1306" t="s">
        <v>14</v>
      </c>
      <c r="E1306" t="s">
        <v>73</v>
      </c>
      <c r="F1306" t="s">
        <v>3953</v>
      </c>
    </row>
    <row r="1307" spans="1:6" x14ac:dyDescent="0.25">
      <c r="A1307" t="s">
        <v>3954</v>
      </c>
      <c r="B1307" t="s">
        <v>3955</v>
      </c>
      <c r="C1307" t="s">
        <v>29</v>
      </c>
      <c r="D1307" t="s">
        <v>50</v>
      </c>
      <c r="E1307" t="s">
        <v>229</v>
      </c>
      <c r="F1307" t="s">
        <v>3956</v>
      </c>
    </row>
    <row r="1308" spans="1:6" x14ac:dyDescent="0.25">
      <c r="A1308" t="s">
        <v>3957</v>
      </c>
      <c r="B1308" t="s">
        <v>3958</v>
      </c>
      <c r="C1308" t="s">
        <v>29</v>
      </c>
      <c r="D1308" t="s">
        <v>34</v>
      </c>
      <c r="E1308" t="s">
        <v>203</v>
      </c>
      <c r="F1308" t="s">
        <v>3959</v>
      </c>
    </row>
    <row r="1309" spans="1:6" x14ac:dyDescent="0.25">
      <c r="A1309" t="s">
        <v>3960</v>
      </c>
      <c r="B1309" t="s">
        <v>3961</v>
      </c>
      <c r="C1309" t="s">
        <v>19</v>
      </c>
      <c r="D1309" t="s">
        <v>14</v>
      </c>
      <c r="E1309" t="s">
        <v>15</v>
      </c>
      <c r="F1309" t="s">
        <v>3962</v>
      </c>
    </row>
    <row r="1310" spans="1:6" x14ac:dyDescent="0.25">
      <c r="A1310" t="s">
        <v>3963</v>
      </c>
      <c r="B1310" t="s">
        <v>3964</v>
      </c>
      <c r="C1310" t="s">
        <v>29</v>
      </c>
      <c r="D1310" t="s">
        <v>34</v>
      </c>
      <c r="E1310" t="s">
        <v>188</v>
      </c>
      <c r="F1310" t="s">
        <v>3965</v>
      </c>
    </row>
    <row r="1311" spans="1:6" x14ac:dyDescent="0.25">
      <c r="A1311" t="s">
        <v>3966</v>
      </c>
      <c r="B1311" t="s">
        <v>3967</v>
      </c>
      <c r="C1311" t="s">
        <v>8</v>
      </c>
      <c r="D1311" t="s">
        <v>9</v>
      </c>
      <c r="E1311" t="s">
        <v>20</v>
      </c>
      <c r="F1311" t="s">
        <v>3968</v>
      </c>
    </row>
    <row r="1312" spans="1:6" x14ac:dyDescent="0.25">
      <c r="A1312" t="s">
        <v>3969</v>
      </c>
      <c r="B1312" t="s">
        <v>3970</v>
      </c>
      <c r="C1312" t="s">
        <v>19</v>
      </c>
      <c r="D1312" t="s">
        <v>168</v>
      </c>
      <c r="E1312" t="s">
        <v>195</v>
      </c>
      <c r="F1312" t="s">
        <v>3971</v>
      </c>
    </row>
    <row r="1313" spans="1:6" x14ac:dyDescent="0.25">
      <c r="A1313" t="s">
        <v>3972</v>
      </c>
      <c r="B1313" t="s">
        <v>3973</v>
      </c>
      <c r="C1313" t="s">
        <v>29</v>
      </c>
      <c r="D1313" t="s">
        <v>14</v>
      </c>
      <c r="E1313" t="s">
        <v>69</v>
      </c>
      <c r="F1313" t="s">
        <v>3974</v>
      </c>
    </row>
    <row r="1314" spans="1:6" x14ac:dyDescent="0.25">
      <c r="A1314" t="s">
        <v>3975</v>
      </c>
      <c r="B1314" t="s">
        <v>3976</v>
      </c>
      <c r="C1314" t="s">
        <v>8</v>
      </c>
      <c r="D1314" t="s">
        <v>168</v>
      </c>
      <c r="E1314" t="s">
        <v>588</v>
      </c>
      <c r="F1314" t="s">
        <v>3977</v>
      </c>
    </row>
    <row r="1315" spans="1:6" x14ac:dyDescent="0.25">
      <c r="A1315" t="s">
        <v>3978</v>
      </c>
      <c r="B1315" t="s">
        <v>3979</v>
      </c>
      <c r="C1315" t="s">
        <v>29</v>
      </c>
      <c r="D1315" t="s">
        <v>24</v>
      </c>
      <c r="E1315" t="s">
        <v>303</v>
      </c>
      <c r="F1315" t="s">
        <v>3980</v>
      </c>
    </row>
    <row r="1316" spans="1:6" x14ac:dyDescent="0.25">
      <c r="A1316" t="s">
        <v>3981</v>
      </c>
      <c r="B1316" t="s">
        <v>3982</v>
      </c>
      <c r="C1316" t="s">
        <v>8</v>
      </c>
      <c r="D1316" t="s">
        <v>14</v>
      </c>
      <c r="E1316" t="s">
        <v>3983</v>
      </c>
      <c r="F1316" t="s">
        <v>86</v>
      </c>
    </row>
    <row r="1317" spans="1:6" x14ac:dyDescent="0.25">
      <c r="A1317" t="s">
        <v>3984</v>
      </c>
      <c r="B1317" t="s">
        <v>3985</v>
      </c>
      <c r="C1317" t="s">
        <v>29</v>
      </c>
      <c r="D1317" t="s">
        <v>34</v>
      </c>
      <c r="E1317" t="s">
        <v>617</v>
      </c>
      <c r="F1317" t="s">
        <v>3986</v>
      </c>
    </row>
    <row r="1318" spans="1:6" x14ac:dyDescent="0.25">
      <c r="A1318" t="s">
        <v>3987</v>
      </c>
      <c r="B1318" t="s">
        <v>3988</v>
      </c>
      <c r="C1318" t="s">
        <v>29</v>
      </c>
      <c r="D1318" t="s">
        <v>14</v>
      </c>
      <c r="E1318" t="s">
        <v>30</v>
      </c>
      <c r="F1318" t="s">
        <v>3989</v>
      </c>
    </row>
    <row r="1319" spans="1:6" x14ac:dyDescent="0.25">
      <c r="A1319" t="s">
        <v>3990</v>
      </c>
      <c r="B1319" t="s">
        <v>3991</v>
      </c>
      <c r="C1319" t="s">
        <v>29</v>
      </c>
      <c r="D1319" t="s">
        <v>34</v>
      </c>
      <c r="E1319" t="s">
        <v>152</v>
      </c>
      <c r="F1319" t="s">
        <v>3992</v>
      </c>
    </row>
    <row r="1320" spans="1:6" x14ac:dyDescent="0.25">
      <c r="A1320" t="s">
        <v>3993</v>
      </c>
      <c r="B1320" t="s">
        <v>3994</v>
      </c>
      <c r="C1320" t="s">
        <v>29</v>
      </c>
      <c r="D1320" t="s">
        <v>168</v>
      </c>
      <c r="E1320" t="s">
        <v>536</v>
      </c>
      <c r="F1320" t="s">
        <v>3995</v>
      </c>
    </row>
    <row r="1321" spans="1:6" x14ac:dyDescent="0.25">
      <c r="A1321" t="s">
        <v>3996</v>
      </c>
      <c r="B1321" t="s">
        <v>3997</v>
      </c>
      <c r="C1321" t="s">
        <v>8</v>
      </c>
      <c r="D1321" t="s">
        <v>77</v>
      </c>
      <c r="E1321" t="s">
        <v>82</v>
      </c>
      <c r="F1321" t="s">
        <v>3998</v>
      </c>
    </row>
    <row r="1322" spans="1:6" x14ac:dyDescent="0.25">
      <c r="A1322" t="s">
        <v>3999</v>
      </c>
      <c r="B1322" t="s">
        <v>4000</v>
      </c>
      <c r="C1322" t="s">
        <v>19</v>
      </c>
      <c r="D1322" t="s">
        <v>34</v>
      </c>
      <c r="E1322" t="s">
        <v>203</v>
      </c>
      <c r="F1322" t="s">
        <v>4001</v>
      </c>
    </row>
    <row r="1323" spans="1:6" x14ac:dyDescent="0.25">
      <c r="A1323" t="s">
        <v>4002</v>
      </c>
      <c r="B1323" t="s">
        <v>4003</v>
      </c>
      <c r="C1323" t="s">
        <v>19</v>
      </c>
      <c r="D1323" t="s">
        <v>34</v>
      </c>
      <c r="E1323" t="s">
        <v>203</v>
      </c>
      <c r="F1323" t="s">
        <v>4004</v>
      </c>
    </row>
    <row r="1324" spans="1:6" x14ac:dyDescent="0.25">
      <c r="A1324" t="s">
        <v>4005</v>
      </c>
      <c r="B1324" t="s">
        <v>4006</v>
      </c>
      <c r="C1324" t="s">
        <v>29</v>
      </c>
      <c r="D1324" t="s">
        <v>168</v>
      </c>
      <c r="E1324" t="s">
        <v>299</v>
      </c>
      <c r="F1324" t="s">
        <v>4007</v>
      </c>
    </row>
    <row r="1325" spans="1:6" x14ac:dyDescent="0.25">
      <c r="A1325" t="s">
        <v>4008</v>
      </c>
      <c r="B1325" t="s">
        <v>4009</v>
      </c>
      <c r="C1325" t="s">
        <v>29</v>
      </c>
      <c r="D1325" t="s">
        <v>168</v>
      </c>
      <c r="E1325" t="s">
        <v>169</v>
      </c>
      <c r="F1325" t="s">
        <v>4010</v>
      </c>
    </row>
    <row r="1326" spans="1:6" x14ac:dyDescent="0.25">
      <c r="A1326" t="s">
        <v>4011</v>
      </c>
      <c r="B1326" t="s">
        <v>4012</v>
      </c>
      <c r="C1326" t="s">
        <v>8</v>
      </c>
      <c r="D1326" t="s">
        <v>34</v>
      </c>
      <c r="E1326" t="s">
        <v>203</v>
      </c>
      <c r="F1326" t="s">
        <v>4013</v>
      </c>
    </row>
    <row r="1327" spans="1:6" x14ac:dyDescent="0.25">
      <c r="A1327" t="s">
        <v>4014</v>
      </c>
      <c r="B1327" t="s">
        <v>4015</v>
      </c>
      <c r="C1327" t="s">
        <v>29</v>
      </c>
      <c r="D1327" t="s">
        <v>34</v>
      </c>
      <c r="E1327" t="s">
        <v>282</v>
      </c>
      <c r="F1327" t="s">
        <v>4016</v>
      </c>
    </row>
    <row r="1328" spans="1:6" x14ac:dyDescent="0.25">
      <c r="A1328" t="s">
        <v>4017</v>
      </c>
      <c r="B1328" t="s">
        <v>4018</v>
      </c>
      <c r="C1328" t="s">
        <v>29</v>
      </c>
      <c r="D1328" t="s">
        <v>34</v>
      </c>
      <c r="E1328" t="s">
        <v>226</v>
      </c>
      <c r="F1328" t="s">
        <v>4019</v>
      </c>
    </row>
    <row r="1329" spans="1:6" x14ac:dyDescent="0.25">
      <c r="A1329" t="s">
        <v>4020</v>
      </c>
      <c r="B1329" t="s">
        <v>4021</v>
      </c>
      <c r="C1329" t="s">
        <v>29</v>
      </c>
      <c r="D1329" t="s">
        <v>14</v>
      </c>
      <c r="E1329" t="s">
        <v>69</v>
      </c>
      <c r="F1329" t="s">
        <v>4022</v>
      </c>
    </row>
    <row r="1330" spans="1:6" x14ac:dyDescent="0.25">
      <c r="A1330" t="s">
        <v>4023</v>
      </c>
      <c r="B1330" t="s">
        <v>4024</v>
      </c>
      <c r="C1330" t="s">
        <v>29</v>
      </c>
      <c r="D1330" t="s">
        <v>14</v>
      </c>
      <c r="E1330" t="s">
        <v>69</v>
      </c>
      <c r="F1330" t="s">
        <v>4025</v>
      </c>
    </row>
    <row r="1331" spans="1:6" x14ac:dyDescent="0.25">
      <c r="A1331" t="s">
        <v>4026</v>
      </c>
      <c r="B1331" t="s">
        <v>4027</v>
      </c>
      <c r="C1331" t="s">
        <v>19</v>
      </c>
      <c r="D1331" t="s">
        <v>14</v>
      </c>
      <c r="E1331" t="s">
        <v>1318</v>
      </c>
      <c r="F1331" t="s">
        <v>4028</v>
      </c>
    </row>
    <row r="1332" spans="1:6" x14ac:dyDescent="0.25">
      <c r="A1332" t="s">
        <v>4029</v>
      </c>
      <c r="B1332" t="s">
        <v>4030</v>
      </c>
      <c r="C1332" t="s">
        <v>29</v>
      </c>
      <c r="D1332" t="s">
        <v>9</v>
      </c>
      <c r="E1332" t="s">
        <v>43</v>
      </c>
      <c r="F1332" t="s">
        <v>4031</v>
      </c>
    </row>
    <row r="1333" spans="1:6" x14ac:dyDescent="0.25">
      <c r="A1333" t="s">
        <v>4032</v>
      </c>
      <c r="B1333" t="s">
        <v>4033</v>
      </c>
      <c r="C1333" t="s">
        <v>29</v>
      </c>
      <c r="D1333" t="s">
        <v>50</v>
      </c>
      <c r="E1333" t="s">
        <v>55</v>
      </c>
      <c r="F1333" t="s">
        <v>4034</v>
      </c>
    </row>
    <row r="1334" spans="1:6" x14ac:dyDescent="0.25">
      <c r="A1334" t="s">
        <v>4035</v>
      </c>
      <c r="B1334" t="s">
        <v>4036</v>
      </c>
      <c r="C1334" t="s">
        <v>29</v>
      </c>
      <c r="D1334" t="s">
        <v>34</v>
      </c>
      <c r="E1334" t="s">
        <v>222</v>
      </c>
      <c r="F1334" t="s">
        <v>4037</v>
      </c>
    </row>
    <row r="1335" spans="1:6" x14ac:dyDescent="0.25">
      <c r="A1335" t="s">
        <v>4038</v>
      </c>
      <c r="B1335" t="s">
        <v>4039</v>
      </c>
      <c r="C1335" t="s">
        <v>29</v>
      </c>
      <c r="D1335" t="s">
        <v>168</v>
      </c>
      <c r="E1335" t="s">
        <v>169</v>
      </c>
      <c r="F1335" t="s">
        <v>4040</v>
      </c>
    </row>
    <row r="1336" spans="1:6" x14ac:dyDescent="0.25">
      <c r="A1336" t="s">
        <v>4041</v>
      </c>
      <c r="B1336" t="s">
        <v>4042</v>
      </c>
      <c r="C1336" t="s">
        <v>29</v>
      </c>
      <c r="D1336" t="s">
        <v>34</v>
      </c>
      <c r="E1336" t="s">
        <v>188</v>
      </c>
      <c r="F1336" t="s">
        <v>4043</v>
      </c>
    </row>
    <row r="1337" spans="1:6" x14ac:dyDescent="0.25">
      <c r="A1337" t="s">
        <v>4044</v>
      </c>
      <c r="B1337" t="s">
        <v>4045</v>
      </c>
      <c r="C1337" t="s">
        <v>29</v>
      </c>
      <c r="D1337" t="s">
        <v>77</v>
      </c>
      <c r="E1337" t="s">
        <v>177</v>
      </c>
      <c r="F1337" t="s">
        <v>4046</v>
      </c>
    </row>
    <row r="1338" spans="1:6" x14ac:dyDescent="0.25">
      <c r="A1338" t="s">
        <v>4047</v>
      </c>
      <c r="B1338" t="s">
        <v>4048</v>
      </c>
      <c r="C1338" t="s">
        <v>19</v>
      </c>
      <c r="D1338" t="s">
        <v>50</v>
      </c>
      <c r="E1338" t="s">
        <v>241</v>
      </c>
      <c r="F1338" t="s">
        <v>4049</v>
      </c>
    </row>
    <row r="1339" spans="1:6" x14ac:dyDescent="0.25">
      <c r="A1339" t="s">
        <v>4050</v>
      </c>
      <c r="B1339" t="s">
        <v>4051</v>
      </c>
      <c r="C1339" t="s">
        <v>29</v>
      </c>
      <c r="D1339" t="s">
        <v>34</v>
      </c>
      <c r="E1339" t="s">
        <v>222</v>
      </c>
      <c r="F1339" t="s">
        <v>4052</v>
      </c>
    </row>
    <row r="1340" spans="1:6" x14ac:dyDescent="0.25">
      <c r="A1340" t="s">
        <v>4053</v>
      </c>
      <c r="B1340" t="s">
        <v>4054</v>
      </c>
      <c r="C1340" t="s">
        <v>8</v>
      </c>
      <c r="D1340" t="s">
        <v>34</v>
      </c>
      <c r="E1340" t="s">
        <v>402</v>
      </c>
      <c r="F1340" t="s">
        <v>402</v>
      </c>
    </row>
    <row r="1341" spans="1:6" x14ac:dyDescent="0.25">
      <c r="A1341" t="s">
        <v>4055</v>
      </c>
      <c r="B1341" t="s">
        <v>4056</v>
      </c>
      <c r="C1341" t="s">
        <v>19</v>
      </c>
      <c r="D1341" t="s">
        <v>50</v>
      </c>
      <c r="E1341" t="s">
        <v>199</v>
      </c>
      <c r="F1341" t="s">
        <v>4057</v>
      </c>
    </row>
    <row r="1342" spans="1:6" x14ac:dyDescent="0.25">
      <c r="A1342" t="s">
        <v>4058</v>
      </c>
      <c r="B1342" t="s">
        <v>4059</v>
      </c>
      <c r="C1342" t="s">
        <v>29</v>
      </c>
      <c r="D1342" t="s">
        <v>34</v>
      </c>
      <c r="E1342" t="s">
        <v>125</v>
      </c>
      <c r="F1342" t="s">
        <v>4060</v>
      </c>
    </row>
    <row r="1343" spans="1:6" x14ac:dyDescent="0.25">
      <c r="A1343" t="s">
        <v>4061</v>
      </c>
      <c r="B1343" t="s">
        <v>4062</v>
      </c>
      <c r="C1343" t="s">
        <v>29</v>
      </c>
      <c r="D1343" t="s">
        <v>168</v>
      </c>
      <c r="E1343" t="s">
        <v>169</v>
      </c>
      <c r="F1343" t="s">
        <v>4063</v>
      </c>
    </row>
    <row r="1344" spans="1:6" x14ac:dyDescent="0.25">
      <c r="A1344" t="s">
        <v>4064</v>
      </c>
      <c r="B1344" t="s">
        <v>4065</v>
      </c>
      <c r="C1344" t="s">
        <v>8</v>
      </c>
      <c r="D1344" t="s">
        <v>14</v>
      </c>
      <c r="E1344" t="s">
        <v>307</v>
      </c>
      <c r="F1344" t="s">
        <v>4066</v>
      </c>
    </row>
    <row r="1345" spans="1:6" x14ac:dyDescent="0.25">
      <c r="A1345" t="s">
        <v>4067</v>
      </c>
      <c r="B1345" t="s">
        <v>4068</v>
      </c>
      <c r="C1345" t="s">
        <v>29</v>
      </c>
      <c r="D1345" t="s">
        <v>24</v>
      </c>
      <c r="E1345" t="s">
        <v>100</v>
      </c>
      <c r="F1345" t="s">
        <v>4069</v>
      </c>
    </row>
    <row r="1346" spans="1:6" x14ac:dyDescent="0.25">
      <c r="A1346" t="s">
        <v>4070</v>
      </c>
      <c r="B1346" t="s">
        <v>4071</v>
      </c>
      <c r="C1346" t="s">
        <v>29</v>
      </c>
      <c r="D1346" t="s">
        <v>168</v>
      </c>
      <c r="E1346" t="s">
        <v>169</v>
      </c>
      <c r="F1346" t="s">
        <v>4072</v>
      </c>
    </row>
    <row r="1347" spans="1:6" x14ac:dyDescent="0.25">
      <c r="A1347" t="s">
        <v>4073</v>
      </c>
      <c r="B1347" t="s">
        <v>4074</v>
      </c>
      <c r="C1347" t="s">
        <v>19</v>
      </c>
      <c r="D1347" t="s">
        <v>14</v>
      </c>
      <c r="E1347" t="s">
        <v>59</v>
      </c>
      <c r="F1347" t="s">
        <v>4075</v>
      </c>
    </row>
    <row r="1348" spans="1:6" x14ac:dyDescent="0.25">
      <c r="A1348" t="s">
        <v>4076</v>
      </c>
      <c r="B1348" t="s">
        <v>4077</v>
      </c>
      <c r="C1348" t="s">
        <v>29</v>
      </c>
      <c r="D1348" t="s">
        <v>9</v>
      </c>
      <c r="E1348" t="s">
        <v>20</v>
      </c>
      <c r="F1348" t="s">
        <v>4078</v>
      </c>
    </row>
    <row r="1349" spans="1:6" x14ac:dyDescent="0.25">
      <c r="A1349" t="s">
        <v>4079</v>
      </c>
      <c r="B1349" t="s">
        <v>4080</v>
      </c>
      <c r="C1349" t="s">
        <v>19</v>
      </c>
      <c r="D1349" t="s">
        <v>34</v>
      </c>
      <c r="E1349" t="s">
        <v>35</v>
      </c>
      <c r="F1349" t="s">
        <v>4081</v>
      </c>
    </row>
    <row r="1350" spans="1:6" x14ac:dyDescent="0.25">
      <c r="A1350" t="s">
        <v>4082</v>
      </c>
      <c r="B1350" t="s">
        <v>4083</v>
      </c>
      <c r="C1350" t="s">
        <v>29</v>
      </c>
      <c r="D1350" t="s">
        <v>50</v>
      </c>
      <c r="E1350" t="s">
        <v>121</v>
      </c>
      <c r="F1350" t="s">
        <v>4084</v>
      </c>
    </row>
    <row r="1351" spans="1:6" x14ac:dyDescent="0.25">
      <c r="A1351" t="s">
        <v>4085</v>
      </c>
      <c r="B1351" t="s">
        <v>4086</v>
      </c>
      <c r="C1351" t="s">
        <v>8</v>
      </c>
      <c r="D1351" t="s">
        <v>168</v>
      </c>
      <c r="E1351" t="s">
        <v>181</v>
      </c>
      <c r="F1351" t="s">
        <v>4087</v>
      </c>
    </row>
    <row r="1352" spans="1:6" x14ac:dyDescent="0.25">
      <c r="A1352" t="s">
        <v>4088</v>
      </c>
      <c r="B1352" t="s">
        <v>4089</v>
      </c>
      <c r="C1352" t="s">
        <v>29</v>
      </c>
      <c r="D1352" t="s">
        <v>50</v>
      </c>
      <c r="E1352" t="s">
        <v>121</v>
      </c>
      <c r="F1352" t="s">
        <v>4090</v>
      </c>
    </row>
    <row r="1353" spans="1:6" x14ac:dyDescent="0.25">
      <c r="A1353" t="s">
        <v>4091</v>
      </c>
      <c r="B1353" t="s">
        <v>4092</v>
      </c>
      <c r="C1353" t="s">
        <v>29</v>
      </c>
      <c r="D1353" t="s">
        <v>14</v>
      </c>
      <c r="E1353" t="s">
        <v>1318</v>
      </c>
      <c r="F1353" t="s">
        <v>4093</v>
      </c>
    </row>
    <row r="1354" spans="1:6" x14ac:dyDescent="0.25">
      <c r="A1354" t="s">
        <v>4094</v>
      </c>
      <c r="B1354" t="s">
        <v>4095</v>
      </c>
      <c r="C1354" t="s">
        <v>29</v>
      </c>
      <c r="D1354" t="s">
        <v>34</v>
      </c>
      <c r="E1354" t="s">
        <v>110</v>
      </c>
      <c r="F1354" t="s">
        <v>4096</v>
      </c>
    </row>
    <row r="1355" spans="1:6" x14ac:dyDescent="0.25">
      <c r="A1355" t="s">
        <v>4097</v>
      </c>
      <c r="B1355" t="s">
        <v>4098</v>
      </c>
      <c r="C1355" t="s">
        <v>29</v>
      </c>
      <c r="D1355" t="s">
        <v>168</v>
      </c>
      <c r="E1355" t="s">
        <v>169</v>
      </c>
      <c r="F1355" t="s">
        <v>4099</v>
      </c>
    </row>
    <row r="1356" spans="1:6" x14ac:dyDescent="0.25">
      <c r="A1356" t="s">
        <v>4100</v>
      </c>
      <c r="B1356" t="s">
        <v>4101</v>
      </c>
      <c r="C1356" t="s">
        <v>29</v>
      </c>
      <c r="D1356" t="s">
        <v>168</v>
      </c>
      <c r="E1356" t="s">
        <v>588</v>
      </c>
      <c r="F1356" t="s">
        <v>4102</v>
      </c>
    </row>
    <row r="1357" spans="1:6" x14ac:dyDescent="0.25">
      <c r="A1357" t="s">
        <v>4103</v>
      </c>
      <c r="B1357" t="s">
        <v>4104</v>
      </c>
      <c r="C1357" t="s">
        <v>19</v>
      </c>
      <c r="D1357" t="s">
        <v>14</v>
      </c>
      <c r="E1357" t="s">
        <v>1054</v>
      </c>
      <c r="F1357" t="s">
        <v>4105</v>
      </c>
    </row>
    <row r="1358" spans="1:6" x14ac:dyDescent="0.25">
      <c r="A1358" t="s">
        <v>4106</v>
      </c>
      <c r="B1358" t="s">
        <v>4107</v>
      </c>
      <c r="C1358" t="s">
        <v>29</v>
      </c>
      <c r="D1358" t="s">
        <v>77</v>
      </c>
      <c r="E1358" t="s">
        <v>1103</v>
      </c>
      <c r="F1358" t="s">
        <v>4108</v>
      </c>
    </row>
    <row r="1359" spans="1:6" x14ac:dyDescent="0.25">
      <c r="A1359" t="s">
        <v>4109</v>
      </c>
      <c r="B1359" t="s">
        <v>4110</v>
      </c>
      <c r="C1359" t="s">
        <v>29</v>
      </c>
      <c r="D1359" t="s">
        <v>168</v>
      </c>
      <c r="E1359" t="s">
        <v>195</v>
      </c>
      <c r="F1359" t="s">
        <v>4111</v>
      </c>
    </row>
    <row r="1360" spans="1:6" x14ac:dyDescent="0.25">
      <c r="A1360" t="s">
        <v>4112</v>
      </c>
      <c r="B1360" t="s">
        <v>4113</v>
      </c>
      <c r="C1360" t="s">
        <v>29</v>
      </c>
      <c r="D1360" t="s">
        <v>34</v>
      </c>
      <c r="E1360" t="s">
        <v>188</v>
      </c>
      <c r="F1360" t="s">
        <v>4114</v>
      </c>
    </row>
    <row r="1361" spans="1:6" x14ac:dyDescent="0.25">
      <c r="A1361" t="s">
        <v>4115</v>
      </c>
      <c r="B1361" t="s">
        <v>4116</v>
      </c>
      <c r="C1361" t="s">
        <v>29</v>
      </c>
      <c r="D1361" t="s">
        <v>34</v>
      </c>
      <c r="E1361" t="s">
        <v>333</v>
      </c>
      <c r="F1361" t="s">
        <v>4117</v>
      </c>
    </row>
    <row r="1362" spans="1:6" x14ac:dyDescent="0.25">
      <c r="A1362" t="s">
        <v>4118</v>
      </c>
      <c r="B1362" t="s">
        <v>4119</v>
      </c>
      <c r="C1362" t="s">
        <v>29</v>
      </c>
      <c r="D1362" t="s">
        <v>77</v>
      </c>
      <c r="E1362" t="s">
        <v>82</v>
      </c>
      <c r="F1362" t="s">
        <v>4120</v>
      </c>
    </row>
    <row r="1363" spans="1:6" x14ac:dyDescent="0.25">
      <c r="A1363" t="s">
        <v>4121</v>
      </c>
      <c r="B1363" t="s">
        <v>4122</v>
      </c>
      <c r="C1363" t="s">
        <v>8</v>
      </c>
      <c r="D1363" t="s">
        <v>14</v>
      </c>
      <c r="E1363" t="s">
        <v>73</v>
      </c>
      <c r="F1363" t="s">
        <v>4123</v>
      </c>
    </row>
    <row r="1364" spans="1:6" x14ac:dyDescent="0.25">
      <c r="A1364" t="s">
        <v>4124</v>
      </c>
      <c r="B1364" t="s">
        <v>4125</v>
      </c>
      <c r="C1364" t="s">
        <v>19</v>
      </c>
      <c r="D1364" t="s">
        <v>77</v>
      </c>
      <c r="E1364" t="s">
        <v>82</v>
      </c>
      <c r="F1364" t="s">
        <v>4126</v>
      </c>
    </row>
    <row r="1365" spans="1:6" x14ac:dyDescent="0.25">
      <c r="A1365" t="s">
        <v>4127</v>
      </c>
      <c r="B1365" t="s">
        <v>4128</v>
      </c>
      <c r="C1365" t="s">
        <v>19</v>
      </c>
      <c r="D1365" t="s">
        <v>9</v>
      </c>
      <c r="E1365" t="s">
        <v>20</v>
      </c>
      <c r="F1365" t="s">
        <v>4129</v>
      </c>
    </row>
    <row r="1366" spans="1:6" x14ac:dyDescent="0.25">
      <c r="A1366" t="s">
        <v>4130</v>
      </c>
      <c r="B1366" t="s">
        <v>4131</v>
      </c>
      <c r="C1366" t="s">
        <v>29</v>
      </c>
      <c r="D1366" t="s">
        <v>34</v>
      </c>
      <c r="E1366" t="s">
        <v>226</v>
      </c>
      <c r="F1366" t="s">
        <v>4132</v>
      </c>
    </row>
    <row r="1367" spans="1:6" x14ac:dyDescent="0.25">
      <c r="A1367" t="s">
        <v>4133</v>
      </c>
      <c r="B1367" t="s">
        <v>4134</v>
      </c>
      <c r="C1367" t="s">
        <v>29</v>
      </c>
      <c r="D1367" t="s">
        <v>50</v>
      </c>
      <c r="E1367" t="s">
        <v>241</v>
      </c>
      <c r="F1367" t="s">
        <v>4135</v>
      </c>
    </row>
    <row r="1368" spans="1:6" x14ac:dyDescent="0.25">
      <c r="A1368" t="s">
        <v>4136</v>
      </c>
      <c r="B1368" t="s">
        <v>4137</v>
      </c>
      <c r="C1368" t="s">
        <v>8</v>
      </c>
      <c r="D1368" t="s">
        <v>168</v>
      </c>
      <c r="E1368" t="s">
        <v>195</v>
      </c>
      <c r="F1368" t="s">
        <v>4138</v>
      </c>
    </row>
    <row r="1369" spans="1:6" x14ac:dyDescent="0.25">
      <c r="A1369" t="s">
        <v>4139</v>
      </c>
      <c r="B1369" t="s">
        <v>4140</v>
      </c>
      <c r="C1369" t="s">
        <v>29</v>
      </c>
      <c r="D1369" t="s">
        <v>34</v>
      </c>
      <c r="E1369" t="s">
        <v>278</v>
      </c>
      <c r="F1369" t="s">
        <v>4141</v>
      </c>
    </row>
    <row r="1370" spans="1:6" x14ac:dyDescent="0.25">
      <c r="A1370" t="s">
        <v>4142</v>
      </c>
      <c r="B1370" t="s">
        <v>4143</v>
      </c>
      <c r="C1370" t="s">
        <v>19</v>
      </c>
      <c r="D1370" t="s">
        <v>168</v>
      </c>
      <c r="E1370" t="s">
        <v>536</v>
      </c>
      <c r="F1370" t="s">
        <v>4144</v>
      </c>
    </row>
    <row r="1371" spans="1:6" x14ac:dyDescent="0.25">
      <c r="A1371" t="s">
        <v>4145</v>
      </c>
      <c r="B1371" t="s">
        <v>4146</v>
      </c>
      <c r="C1371" t="s">
        <v>8</v>
      </c>
      <c r="D1371" t="s">
        <v>14</v>
      </c>
      <c r="E1371" t="s">
        <v>86</v>
      </c>
      <c r="F1371" t="s">
        <v>4147</v>
      </c>
    </row>
    <row r="1372" spans="1:6" x14ac:dyDescent="0.25">
      <c r="A1372" t="s">
        <v>4148</v>
      </c>
      <c r="B1372" t="s">
        <v>4149</v>
      </c>
      <c r="C1372" t="s">
        <v>29</v>
      </c>
      <c r="D1372" t="s">
        <v>34</v>
      </c>
      <c r="E1372" t="s">
        <v>265</v>
      </c>
      <c r="F1372" t="s">
        <v>4150</v>
      </c>
    </row>
    <row r="1373" spans="1:6" x14ac:dyDescent="0.25">
      <c r="A1373" t="s">
        <v>4151</v>
      </c>
      <c r="B1373" t="s">
        <v>4152</v>
      </c>
      <c r="C1373" t="s">
        <v>29</v>
      </c>
      <c r="D1373" t="s">
        <v>34</v>
      </c>
      <c r="E1373" t="s">
        <v>278</v>
      </c>
      <c r="F1373" t="s">
        <v>4153</v>
      </c>
    </row>
    <row r="1374" spans="1:6" x14ac:dyDescent="0.25">
      <c r="A1374" t="s">
        <v>4154</v>
      </c>
      <c r="B1374" t="s">
        <v>4155</v>
      </c>
      <c r="C1374" t="s">
        <v>29</v>
      </c>
      <c r="D1374" t="s">
        <v>34</v>
      </c>
      <c r="E1374" t="s">
        <v>35</v>
      </c>
      <c r="F1374" t="s">
        <v>4156</v>
      </c>
    </row>
    <row r="1375" spans="1:6" x14ac:dyDescent="0.25">
      <c r="A1375" t="s">
        <v>4157</v>
      </c>
      <c r="B1375" t="s">
        <v>4158</v>
      </c>
      <c r="C1375" t="s">
        <v>29</v>
      </c>
      <c r="D1375" t="s">
        <v>34</v>
      </c>
      <c r="E1375" t="s">
        <v>261</v>
      </c>
      <c r="F1375" t="s">
        <v>4159</v>
      </c>
    </row>
    <row r="1376" spans="1:6" x14ac:dyDescent="0.25">
      <c r="A1376" t="s">
        <v>4160</v>
      </c>
      <c r="B1376" t="s">
        <v>4161</v>
      </c>
      <c r="C1376" t="s">
        <v>29</v>
      </c>
      <c r="D1376" t="s">
        <v>34</v>
      </c>
      <c r="E1376" t="s">
        <v>203</v>
      </c>
      <c r="F1376" t="s">
        <v>4159</v>
      </c>
    </row>
    <row r="1377" spans="1:6" x14ac:dyDescent="0.25">
      <c r="A1377" t="s">
        <v>4162</v>
      </c>
      <c r="B1377" t="s">
        <v>4163</v>
      </c>
      <c r="C1377" t="s">
        <v>29</v>
      </c>
      <c r="D1377" t="s">
        <v>9</v>
      </c>
      <c r="E1377" t="s">
        <v>20</v>
      </c>
      <c r="F1377" t="s">
        <v>4164</v>
      </c>
    </row>
    <row r="1378" spans="1:6" x14ac:dyDescent="0.25">
      <c r="A1378" t="s">
        <v>4165</v>
      </c>
      <c r="B1378" t="s">
        <v>4166</v>
      </c>
      <c r="C1378" t="s">
        <v>29</v>
      </c>
      <c r="D1378" t="s">
        <v>9</v>
      </c>
      <c r="E1378" t="s">
        <v>145</v>
      </c>
      <c r="F1378" t="s">
        <v>4167</v>
      </c>
    </row>
    <row r="1379" spans="1:6" x14ac:dyDescent="0.25">
      <c r="A1379" t="s">
        <v>4168</v>
      </c>
      <c r="B1379" t="s">
        <v>4169</v>
      </c>
      <c r="C1379" t="s">
        <v>29</v>
      </c>
      <c r="D1379" t="s">
        <v>77</v>
      </c>
      <c r="E1379" t="s">
        <v>177</v>
      </c>
      <c r="F1379" t="s">
        <v>4170</v>
      </c>
    </row>
    <row r="1380" spans="1:6" x14ac:dyDescent="0.25">
      <c r="A1380" t="s">
        <v>4171</v>
      </c>
      <c r="B1380" t="s">
        <v>4172</v>
      </c>
      <c r="C1380" t="s">
        <v>29</v>
      </c>
      <c r="D1380" t="s">
        <v>24</v>
      </c>
      <c r="E1380" t="s">
        <v>621</v>
      </c>
      <c r="F1380" t="s">
        <v>4173</v>
      </c>
    </row>
    <row r="1381" spans="1:6" x14ac:dyDescent="0.25">
      <c r="A1381" t="s">
        <v>4174</v>
      </c>
      <c r="B1381" t="s">
        <v>4175</v>
      </c>
      <c r="C1381" t="s">
        <v>29</v>
      </c>
      <c r="D1381" t="s">
        <v>168</v>
      </c>
      <c r="E1381" t="s">
        <v>254</v>
      </c>
      <c r="F1381" t="s">
        <v>4176</v>
      </c>
    </row>
    <row r="1382" spans="1:6" x14ac:dyDescent="0.25">
      <c r="A1382" t="s">
        <v>4177</v>
      </c>
      <c r="B1382" t="s">
        <v>4178</v>
      </c>
      <c r="C1382" t="s">
        <v>29</v>
      </c>
      <c r="D1382" t="s">
        <v>34</v>
      </c>
      <c r="E1382" t="s">
        <v>402</v>
      </c>
      <c r="F1382" t="s">
        <v>4179</v>
      </c>
    </row>
    <row r="1383" spans="1:6" x14ac:dyDescent="0.25">
      <c r="A1383" t="s">
        <v>4180</v>
      </c>
      <c r="B1383" t="s">
        <v>4181</v>
      </c>
      <c r="C1383" t="s">
        <v>29</v>
      </c>
      <c r="D1383" t="s">
        <v>168</v>
      </c>
      <c r="E1383" t="s">
        <v>299</v>
      </c>
      <c r="F1383" t="s">
        <v>4182</v>
      </c>
    </row>
    <row r="1384" spans="1:6" x14ac:dyDescent="0.25">
      <c r="A1384" t="s">
        <v>4183</v>
      </c>
      <c r="B1384" t="s">
        <v>4184</v>
      </c>
      <c r="C1384" t="s">
        <v>29</v>
      </c>
      <c r="D1384" t="s">
        <v>14</v>
      </c>
      <c r="E1384" t="s">
        <v>59</v>
      </c>
      <c r="F1384" t="s">
        <v>4185</v>
      </c>
    </row>
    <row r="1385" spans="1:6" x14ac:dyDescent="0.25">
      <c r="A1385" t="s">
        <v>4186</v>
      </c>
      <c r="B1385" t="s">
        <v>4187</v>
      </c>
      <c r="C1385" t="s">
        <v>19</v>
      </c>
      <c r="D1385" t="s">
        <v>168</v>
      </c>
      <c r="E1385" t="s">
        <v>588</v>
      </c>
      <c r="F1385" t="s">
        <v>4188</v>
      </c>
    </row>
    <row r="1386" spans="1:6" x14ac:dyDescent="0.25">
      <c r="A1386" t="s">
        <v>4189</v>
      </c>
      <c r="B1386" t="s">
        <v>4190</v>
      </c>
      <c r="C1386" t="s">
        <v>29</v>
      </c>
      <c r="D1386" t="s">
        <v>14</v>
      </c>
      <c r="E1386" t="s">
        <v>307</v>
      </c>
      <c r="F1386" t="s">
        <v>4191</v>
      </c>
    </row>
    <row r="1387" spans="1:6" x14ac:dyDescent="0.25">
      <c r="A1387" t="s">
        <v>4192</v>
      </c>
      <c r="B1387" t="s">
        <v>4193</v>
      </c>
      <c r="C1387" t="s">
        <v>8</v>
      </c>
      <c r="D1387" t="s">
        <v>77</v>
      </c>
      <c r="E1387" t="s">
        <v>82</v>
      </c>
      <c r="F1387" t="s">
        <v>4194</v>
      </c>
    </row>
    <row r="1388" spans="1:6" x14ac:dyDescent="0.25">
      <c r="A1388" t="s">
        <v>4195</v>
      </c>
      <c r="B1388" t="s">
        <v>4196</v>
      </c>
      <c r="C1388" t="s">
        <v>19</v>
      </c>
      <c r="D1388" t="s">
        <v>50</v>
      </c>
      <c r="E1388" t="s">
        <v>55</v>
      </c>
      <c r="F1388" t="s">
        <v>4197</v>
      </c>
    </row>
    <row r="1389" spans="1:6" x14ac:dyDescent="0.25">
      <c r="A1389" t="s">
        <v>4198</v>
      </c>
      <c r="B1389" t="s">
        <v>4199</v>
      </c>
      <c r="C1389" t="s">
        <v>29</v>
      </c>
      <c r="D1389" t="s">
        <v>77</v>
      </c>
      <c r="E1389" t="s">
        <v>1103</v>
      </c>
      <c r="F1389" t="s">
        <v>4200</v>
      </c>
    </row>
    <row r="1390" spans="1:6" x14ac:dyDescent="0.25">
      <c r="A1390" t="s">
        <v>4201</v>
      </c>
      <c r="B1390" t="s">
        <v>4202</v>
      </c>
      <c r="C1390" t="s">
        <v>29</v>
      </c>
      <c r="D1390" t="s">
        <v>14</v>
      </c>
      <c r="E1390" t="s">
        <v>30</v>
      </c>
      <c r="F1390" t="s">
        <v>4203</v>
      </c>
    </row>
    <row r="1391" spans="1:6" x14ac:dyDescent="0.25">
      <c r="A1391" t="s">
        <v>4204</v>
      </c>
      <c r="B1391" t="s">
        <v>4205</v>
      </c>
      <c r="C1391" t="s">
        <v>29</v>
      </c>
      <c r="D1391" t="s">
        <v>77</v>
      </c>
      <c r="E1391" t="s">
        <v>82</v>
      </c>
      <c r="F1391" t="s">
        <v>4206</v>
      </c>
    </row>
    <row r="1392" spans="1:6" x14ac:dyDescent="0.25">
      <c r="A1392" t="s">
        <v>4207</v>
      </c>
      <c r="B1392" t="s">
        <v>4208</v>
      </c>
      <c r="C1392" t="s">
        <v>29</v>
      </c>
      <c r="D1392" t="s">
        <v>34</v>
      </c>
      <c r="E1392" t="s">
        <v>203</v>
      </c>
      <c r="F1392" t="s">
        <v>4209</v>
      </c>
    </row>
    <row r="1393" spans="1:6" x14ac:dyDescent="0.25">
      <c r="A1393" t="s">
        <v>4210</v>
      </c>
      <c r="B1393" t="s">
        <v>4211</v>
      </c>
      <c r="C1393" t="s">
        <v>8</v>
      </c>
      <c r="D1393" t="s">
        <v>168</v>
      </c>
      <c r="E1393" t="s">
        <v>195</v>
      </c>
      <c r="F1393" t="s">
        <v>4212</v>
      </c>
    </row>
    <row r="1394" spans="1:6" x14ac:dyDescent="0.25">
      <c r="A1394" t="s">
        <v>4213</v>
      </c>
      <c r="B1394" t="s">
        <v>4214</v>
      </c>
      <c r="C1394" t="s">
        <v>19</v>
      </c>
      <c r="D1394" t="s">
        <v>77</v>
      </c>
      <c r="E1394" t="s">
        <v>1849</v>
      </c>
      <c r="F1394" t="s">
        <v>4215</v>
      </c>
    </row>
    <row r="1395" spans="1:6" x14ac:dyDescent="0.25">
      <c r="A1395" t="s">
        <v>4216</v>
      </c>
      <c r="B1395" t="s">
        <v>4217</v>
      </c>
      <c r="C1395" t="s">
        <v>19</v>
      </c>
      <c r="D1395" t="s">
        <v>77</v>
      </c>
      <c r="E1395" t="s">
        <v>2823</v>
      </c>
      <c r="F1395" t="s">
        <v>4218</v>
      </c>
    </row>
    <row r="1396" spans="1:6" x14ac:dyDescent="0.25">
      <c r="A1396" t="s">
        <v>4219</v>
      </c>
      <c r="B1396" t="s">
        <v>4220</v>
      </c>
      <c r="C1396" t="s">
        <v>19</v>
      </c>
      <c r="D1396" t="s">
        <v>77</v>
      </c>
      <c r="E1396" t="s">
        <v>1103</v>
      </c>
      <c r="F1396" t="s">
        <v>4221</v>
      </c>
    </row>
    <row r="1397" spans="1:6" x14ac:dyDescent="0.25">
      <c r="A1397" t="s">
        <v>4222</v>
      </c>
      <c r="B1397" t="s">
        <v>4223</v>
      </c>
      <c r="C1397" t="s">
        <v>8</v>
      </c>
      <c r="D1397" t="s">
        <v>24</v>
      </c>
      <c r="E1397" t="s">
        <v>25</v>
      </c>
      <c r="F1397" t="s">
        <v>4224</v>
      </c>
    </row>
    <row r="1398" spans="1:6" x14ac:dyDescent="0.25">
      <c r="A1398" t="s">
        <v>4225</v>
      </c>
      <c r="B1398" t="s">
        <v>4226</v>
      </c>
      <c r="C1398" t="s">
        <v>19</v>
      </c>
      <c r="D1398" t="s">
        <v>34</v>
      </c>
      <c r="E1398" t="s">
        <v>125</v>
      </c>
      <c r="F1398" t="s">
        <v>4227</v>
      </c>
    </row>
    <row r="1399" spans="1:6" x14ac:dyDescent="0.25">
      <c r="A1399" t="s">
        <v>4228</v>
      </c>
      <c r="B1399" t="s">
        <v>4229</v>
      </c>
      <c r="C1399" t="s">
        <v>29</v>
      </c>
      <c r="D1399" t="s">
        <v>77</v>
      </c>
      <c r="E1399" t="s">
        <v>177</v>
      </c>
      <c r="F1399" t="s">
        <v>4230</v>
      </c>
    </row>
    <row r="1400" spans="1:6" x14ac:dyDescent="0.25">
      <c r="A1400" t="s">
        <v>4231</v>
      </c>
      <c r="B1400" t="s">
        <v>4232</v>
      </c>
      <c r="C1400" t="s">
        <v>29</v>
      </c>
      <c r="D1400" t="s">
        <v>34</v>
      </c>
      <c r="E1400" t="s">
        <v>282</v>
      </c>
      <c r="F1400" t="s">
        <v>4233</v>
      </c>
    </row>
    <row r="1401" spans="1:6" x14ac:dyDescent="0.25">
      <c r="A1401" t="s">
        <v>4234</v>
      </c>
      <c r="B1401" t="s">
        <v>4235</v>
      </c>
      <c r="C1401" t="s">
        <v>29</v>
      </c>
      <c r="D1401" t="s">
        <v>24</v>
      </c>
      <c r="E1401" t="s">
        <v>209</v>
      </c>
      <c r="F1401" t="s">
        <v>4236</v>
      </c>
    </row>
    <row r="1402" spans="1:6" x14ac:dyDescent="0.25">
      <c r="A1402" t="s">
        <v>4237</v>
      </c>
      <c r="B1402" t="s">
        <v>4238</v>
      </c>
      <c r="C1402" t="s">
        <v>29</v>
      </c>
      <c r="D1402" t="s">
        <v>34</v>
      </c>
      <c r="E1402" t="s">
        <v>125</v>
      </c>
      <c r="F1402" t="s">
        <v>4239</v>
      </c>
    </row>
    <row r="1403" spans="1:6" x14ac:dyDescent="0.25">
      <c r="A1403" t="s">
        <v>4240</v>
      </c>
      <c r="B1403" t="s">
        <v>4241</v>
      </c>
      <c r="C1403" t="s">
        <v>29</v>
      </c>
      <c r="D1403" t="s">
        <v>168</v>
      </c>
      <c r="E1403" t="s">
        <v>195</v>
      </c>
      <c r="F1403" t="s">
        <v>4242</v>
      </c>
    </row>
    <row r="1404" spans="1:6" x14ac:dyDescent="0.25">
      <c r="A1404" t="s">
        <v>4243</v>
      </c>
      <c r="B1404" t="s">
        <v>4244</v>
      </c>
      <c r="C1404" t="s">
        <v>8</v>
      </c>
      <c r="D1404" t="s">
        <v>34</v>
      </c>
      <c r="E1404" t="s">
        <v>47</v>
      </c>
      <c r="F1404" t="s">
        <v>4245</v>
      </c>
    </row>
    <row r="1405" spans="1:6" x14ac:dyDescent="0.25">
      <c r="A1405" t="s">
        <v>4246</v>
      </c>
      <c r="B1405" t="s">
        <v>4247</v>
      </c>
      <c r="C1405" t="s">
        <v>29</v>
      </c>
      <c r="D1405" t="s">
        <v>34</v>
      </c>
      <c r="E1405" t="s">
        <v>333</v>
      </c>
      <c r="F1405" t="s">
        <v>4248</v>
      </c>
    </row>
    <row r="1406" spans="1:6" x14ac:dyDescent="0.25">
      <c r="A1406" t="s">
        <v>4249</v>
      </c>
      <c r="B1406" t="s">
        <v>4250</v>
      </c>
      <c r="C1406" t="s">
        <v>29</v>
      </c>
      <c r="D1406" t="s">
        <v>168</v>
      </c>
      <c r="E1406" t="s">
        <v>536</v>
      </c>
      <c r="F1406" t="s">
        <v>4251</v>
      </c>
    </row>
    <row r="1407" spans="1:6" x14ac:dyDescent="0.25">
      <c r="A1407" t="s">
        <v>4252</v>
      </c>
      <c r="B1407" t="s">
        <v>4253</v>
      </c>
      <c r="C1407" t="s">
        <v>29</v>
      </c>
      <c r="D1407" t="s">
        <v>34</v>
      </c>
      <c r="E1407" t="s">
        <v>282</v>
      </c>
      <c r="F1407" t="s">
        <v>4254</v>
      </c>
    </row>
    <row r="1408" spans="1:6" x14ac:dyDescent="0.25">
      <c r="A1408" t="s">
        <v>4255</v>
      </c>
      <c r="B1408" t="s">
        <v>4256</v>
      </c>
      <c r="C1408" t="s">
        <v>29</v>
      </c>
      <c r="D1408" t="s">
        <v>9</v>
      </c>
      <c r="E1408" t="s">
        <v>250</v>
      </c>
      <c r="F1408" t="s">
        <v>4257</v>
      </c>
    </row>
    <row r="1409" spans="1:6" x14ac:dyDescent="0.25">
      <c r="A1409" t="s">
        <v>4258</v>
      </c>
      <c r="B1409" t="s">
        <v>4259</v>
      </c>
      <c r="C1409" t="s">
        <v>29</v>
      </c>
      <c r="D1409" t="s">
        <v>34</v>
      </c>
      <c r="E1409" t="s">
        <v>333</v>
      </c>
      <c r="F1409" t="s">
        <v>4260</v>
      </c>
    </row>
    <row r="1410" spans="1:6" x14ac:dyDescent="0.25">
      <c r="A1410" t="s">
        <v>4261</v>
      </c>
      <c r="B1410" t="s">
        <v>4262</v>
      </c>
      <c r="C1410" t="s">
        <v>19</v>
      </c>
      <c r="D1410" t="s">
        <v>168</v>
      </c>
      <c r="E1410" t="s">
        <v>588</v>
      </c>
      <c r="F1410" t="s">
        <v>4263</v>
      </c>
    </row>
    <row r="1411" spans="1:6" x14ac:dyDescent="0.25">
      <c r="A1411" t="s">
        <v>4264</v>
      </c>
      <c r="B1411" t="s">
        <v>4265</v>
      </c>
      <c r="C1411" t="s">
        <v>8</v>
      </c>
      <c r="D1411" t="s">
        <v>50</v>
      </c>
      <c r="E1411" t="s">
        <v>135</v>
      </c>
      <c r="F1411" t="s">
        <v>4266</v>
      </c>
    </row>
    <row r="1412" spans="1:6" x14ac:dyDescent="0.25">
      <c r="A1412" t="s">
        <v>4267</v>
      </c>
      <c r="B1412" t="s">
        <v>4268</v>
      </c>
      <c r="C1412" t="s">
        <v>29</v>
      </c>
      <c r="D1412" t="s">
        <v>14</v>
      </c>
      <c r="E1412" t="s">
        <v>69</v>
      </c>
      <c r="F1412" t="s">
        <v>4266</v>
      </c>
    </row>
    <row r="1413" spans="1:6" x14ac:dyDescent="0.25">
      <c r="A1413" t="s">
        <v>4269</v>
      </c>
      <c r="B1413" t="s">
        <v>4270</v>
      </c>
      <c r="C1413" t="s">
        <v>29</v>
      </c>
      <c r="D1413" t="s">
        <v>34</v>
      </c>
      <c r="E1413" t="s">
        <v>203</v>
      </c>
      <c r="F1413" t="s">
        <v>4271</v>
      </c>
    </row>
    <row r="1414" spans="1:6" x14ac:dyDescent="0.25">
      <c r="A1414" t="s">
        <v>4272</v>
      </c>
      <c r="B1414" t="s">
        <v>4273</v>
      </c>
      <c r="C1414" t="s">
        <v>29</v>
      </c>
      <c r="D1414" t="s">
        <v>9</v>
      </c>
      <c r="E1414" t="s">
        <v>20</v>
      </c>
      <c r="F1414" t="s">
        <v>4274</v>
      </c>
    </row>
    <row r="1415" spans="1:6" x14ac:dyDescent="0.25">
      <c r="A1415" t="s">
        <v>4275</v>
      </c>
      <c r="B1415" t="s">
        <v>4276</v>
      </c>
      <c r="C1415" t="s">
        <v>29</v>
      </c>
      <c r="D1415" t="s">
        <v>34</v>
      </c>
      <c r="E1415" t="s">
        <v>125</v>
      </c>
      <c r="F1415" t="s">
        <v>4277</v>
      </c>
    </row>
    <row r="1416" spans="1:6" x14ac:dyDescent="0.25">
      <c r="A1416" t="s">
        <v>4278</v>
      </c>
      <c r="B1416" t="s">
        <v>4279</v>
      </c>
      <c r="C1416" t="s">
        <v>29</v>
      </c>
      <c r="D1416" t="s">
        <v>50</v>
      </c>
      <c r="E1416" t="s">
        <v>241</v>
      </c>
      <c r="F1416" t="s">
        <v>4280</v>
      </c>
    </row>
    <row r="1417" spans="1:6" x14ac:dyDescent="0.25">
      <c r="A1417" t="s">
        <v>4281</v>
      </c>
      <c r="B1417" t="s">
        <v>4282</v>
      </c>
      <c r="C1417" t="s">
        <v>29</v>
      </c>
      <c r="D1417" t="s">
        <v>34</v>
      </c>
      <c r="E1417" t="s">
        <v>110</v>
      </c>
      <c r="F1417" t="s">
        <v>4283</v>
      </c>
    </row>
    <row r="1418" spans="1:6" x14ac:dyDescent="0.25">
      <c r="A1418" t="s">
        <v>4284</v>
      </c>
      <c r="B1418" t="s">
        <v>4285</v>
      </c>
      <c r="C1418" t="s">
        <v>29</v>
      </c>
      <c r="D1418" t="s">
        <v>24</v>
      </c>
      <c r="E1418" t="s">
        <v>377</v>
      </c>
      <c r="F1418" t="s">
        <v>4286</v>
      </c>
    </row>
    <row r="1419" spans="1:6" x14ac:dyDescent="0.25">
      <c r="A1419" t="s">
        <v>4287</v>
      </c>
      <c r="B1419" t="s">
        <v>4288</v>
      </c>
      <c r="C1419" t="s">
        <v>19</v>
      </c>
      <c r="D1419" t="s">
        <v>24</v>
      </c>
      <c r="E1419" t="s">
        <v>209</v>
      </c>
      <c r="F1419" t="s">
        <v>4289</v>
      </c>
    </row>
    <row r="1420" spans="1:6" x14ac:dyDescent="0.25">
      <c r="A1420" t="s">
        <v>4290</v>
      </c>
      <c r="B1420" t="s">
        <v>4291</v>
      </c>
      <c r="C1420" t="s">
        <v>29</v>
      </c>
      <c r="D1420" t="s">
        <v>24</v>
      </c>
      <c r="E1420" t="s">
        <v>377</v>
      </c>
      <c r="F1420" t="s">
        <v>4292</v>
      </c>
    </row>
    <row r="1421" spans="1:6" x14ac:dyDescent="0.25">
      <c r="A1421" t="s">
        <v>4293</v>
      </c>
      <c r="B1421" t="s">
        <v>4294</v>
      </c>
      <c r="C1421" t="s">
        <v>19</v>
      </c>
      <c r="D1421" t="s">
        <v>77</v>
      </c>
      <c r="E1421" t="s">
        <v>177</v>
      </c>
      <c r="F1421" t="s">
        <v>4295</v>
      </c>
    </row>
    <row r="1422" spans="1:6" x14ac:dyDescent="0.25">
      <c r="A1422" t="s">
        <v>4296</v>
      </c>
      <c r="B1422" t="s">
        <v>4297</v>
      </c>
      <c r="C1422" t="s">
        <v>29</v>
      </c>
      <c r="D1422" t="s">
        <v>14</v>
      </c>
      <c r="E1422" t="s">
        <v>69</v>
      </c>
      <c r="F1422" t="s">
        <v>4298</v>
      </c>
    </row>
    <row r="1423" spans="1:6" x14ac:dyDescent="0.25">
      <c r="A1423" t="s">
        <v>4299</v>
      </c>
      <c r="B1423" t="s">
        <v>4300</v>
      </c>
      <c r="C1423" t="s">
        <v>29</v>
      </c>
      <c r="D1423" t="s">
        <v>34</v>
      </c>
      <c r="E1423" t="s">
        <v>261</v>
      </c>
      <c r="F1423" t="s">
        <v>4301</v>
      </c>
    </row>
    <row r="1424" spans="1:6" x14ac:dyDescent="0.25">
      <c r="A1424" t="s">
        <v>4302</v>
      </c>
      <c r="B1424" t="s">
        <v>4303</v>
      </c>
      <c r="C1424" t="s">
        <v>29</v>
      </c>
      <c r="D1424" t="s">
        <v>14</v>
      </c>
      <c r="E1424" t="s">
        <v>69</v>
      </c>
      <c r="F1424" t="s">
        <v>4304</v>
      </c>
    </row>
    <row r="1425" spans="1:6" x14ac:dyDescent="0.25">
      <c r="A1425" t="s">
        <v>4305</v>
      </c>
      <c r="B1425" t="s">
        <v>4306</v>
      </c>
      <c r="C1425" t="s">
        <v>29</v>
      </c>
      <c r="D1425" t="s">
        <v>34</v>
      </c>
      <c r="E1425" t="s">
        <v>125</v>
      </c>
      <c r="F1425" t="s">
        <v>4307</v>
      </c>
    </row>
    <row r="1426" spans="1:6" x14ac:dyDescent="0.25">
      <c r="A1426" t="s">
        <v>4308</v>
      </c>
      <c r="B1426" t="s">
        <v>4309</v>
      </c>
      <c r="C1426" t="s">
        <v>29</v>
      </c>
      <c r="D1426" t="s">
        <v>24</v>
      </c>
      <c r="E1426" t="s">
        <v>100</v>
      </c>
      <c r="F1426" t="s">
        <v>4310</v>
      </c>
    </row>
    <row r="1427" spans="1:6" x14ac:dyDescent="0.25">
      <c r="A1427" t="s">
        <v>4311</v>
      </c>
      <c r="B1427" t="s">
        <v>4312</v>
      </c>
      <c r="C1427" t="s">
        <v>29</v>
      </c>
      <c r="D1427" t="s">
        <v>24</v>
      </c>
      <c r="E1427" t="s">
        <v>303</v>
      </c>
      <c r="F1427" t="s">
        <v>4313</v>
      </c>
    </row>
    <row r="1428" spans="1:6" x14ac:dyDescent="0.25">
      <c r="A1428" t="s">
        <v>4314</v>
      </c>
      <c r="B1428" t="s">
        <v>4315</v>
      </c>
      <c r="C1428" t="s">
        <v>29</v>
      </c>
      <c r="D1428" t="s">
        <v>34</v>
      </c>
      <c r="E1428" t="s">
        <v>261</v>
      </c>
      <c r="F1428" t="s">
        <v>4316</v>
      </c>
    </row>
    <row r="1429" spans="1:6" x14ac:dyDescent="0.25">
      <c r="A1429" t="s">
        <v>4317</v>
      </c>
      <c r="B1429" t="s">
        <v>4318</v>
      </c>
      <c r="C1429" t="s">
        <v>29</v>
      </c>
      <c r="D1429" t="s">
        <v>77</v>
      </c>
      <c r="E1429" t="s">
        <v>177</v>
      </c>
      <c r="F1429" t="s">
        <v>4319</v>
      </c>
    </row>
    <row r="1430" spans="1:6" x14ac:dyDescent="0.25">
      <c r="A1430" t="s">
        <v>4320</v>
      </c>
      <c r="B1430" t="s">
        <v>4321</v>
      </c>
      <c r="C1430" t="s">
        <v>29</v>
      </c>
      <c r="D1430" t="s">
        <v>9</v>
      </c>
      <c r="E1430" t="s">
        <v>10</v>
      </c>
      <c r="F1430" t="s">
        <v>4322</v>
      </c>
    </row>
    <row r="1431" spans="1:6" x14ac:dyDescent="0.25">
      <c r="A1431" t="s">
        <v>4323</v>
      </c>
      <c r="B1431" t="s">
        <v>4324</v>
      </c>
      <c r="C1431" t="s">
        <v>29</v>
      </c>
      <c r="D1431" t="s">
        <v>77</v>
      </c>
      <c r="E1431" t="s">
        <v>184</v>
      </c>
      <c r="F1431" t="s">
        <v>4325</v>
      </c>
    </row>
    <row r="1432" spans="1:6" x14ac:dyDescent="0.25">
      <c r="A1432" t="s">
        <v>4326</v>
      </c>
      <c r="B1432" t="s">
        <v>4327</v>
      </c>
      <c r="C1432" t="s">
        <v>8</v>
      </c>
      <c r="D1432" t="s">
        <v>14</v>
      </c>
      <c r="E1432" t="s">
        <v>30</v>
      </c>
      <c r="F1432" t="s">
        <v>30</v>
      </c>
    </row>
    <row r="1433" spans="1:6" x14ac:dyDescent="0.25">
      <c r="A1433" t="s">
        <v>4328</v>
      </c>
      <c r="B1433" t="s">
        <v>4329</v>
      </c>
      <c r="C1433" t="s">
        <v>8</v>
      </c>
      <c r="D1433" t="s">
        <v>168</v>
      </c>
      <c r="E1433" t="s">
        <v>4330</v>
      </c>
      <c r="F1433" t="s">
        <v>169</v>
      </c>
    </row>
    <row r="1434" spans="1:6" x14ac:dyDescent="0.25">
      <c r="A1434" t="s">
        <v>4331</v>
      </c>
      <c r="B1434" t="s">
        <v>4332</v>
      </c>
      <c r="C1434" t="s">
        <v>19</v>
      </c>
      <c r="D1434" t="s">
        <v>168</v>
      </c>
      <c r="E1434" t="s">
        <v>169</v>
      </c>
      <c r="F1434" t="s">
        <v>4333</v>
      </c>
    </row>
    <row r="1435" spans="1:6" x14ac:dyDescent="0.25">
      <c r="A1435" t="s">
        <v>4334</v>
      </c>
      <c r="B1435" t="s">
        <v>4335</v>
      </c>
      <c r="C1435" t="s">
        <v>29</v>
      </c>
      <c r="D1435" t="s">
        <v>77</v>
      </c>
      <c r="E1435" t="s">
        <v>491</v>
      </c>
      <c r="F1435" t="s">
        <v>4336</v>
      </c>
    </row>
    <row r="1436" spans="1:6" x14ac:dyDescent="0.25">
      <c r="A1436" t="s">
        <v>4337</v>
      </c>
      <c r="B1436" t="s">
        <v>4338</v>
      </c>
      <c r="C1436" t="s">
        <v>8</v>
      </c>
      <c r="D1436" t="s">
        <v>77</v>
      </c>
      <c r="E1436" t="s">
        <v>491</v>
      </c>
      <c r="F1436" t="s">
        <v>4339</v>
      </c>
    </row>
    <row r="1437" spans="1:6" x14ac:dyDescent="0.25">
      <c r="A1437" t="s">
        <v>4340</v>
      </c>
      <c r="B1437" t="s">
        <v>4341</v>
      </c>
      <c r="C1437" t="s">
        <v>29</v>
      </c>
      <c r="D1437" t="s">
        <v>50</v>
      </c>
      <c r="E1437" t="s">
        <v>55</v>
      </c>
      <c r="F1437" t="s">
        <v>4342</v>
      </c>
    </row>
    <row r="1438" spans="1:6" x14ac:dyDescent="0.25">
      <c r="A1438" t="s">
        <v>4343</v>
      </c>
      <c r="B1438" t="s">
        <v>4344</v>
      </c>
      <c r="C1438" t="s">
        <v>29</v>
      </c>
      <c r="D1438" t="s">
        <v>168</v>
      </c>
      <c r="E1438" t="s">
        <v>299</v>
      </c>
      <c r="F1438" t="s">
        <v>4345</v>
      </c>
    </row>
    <row r="1439" spans="1:6" x14ac:dyDescent="0.25">
      <c r="A1439" t="s">
        <v>4346</v>
      </c>
      <c r="B1439" t="s">
        <v>4347</v>
      </c>
      <c r="C1439" t="s">
        <v>29</v>
      </c>
      <c r="D1439" t="s">
        <v>77</v>
      </c>
      <c r="E1439" t="s">
        <v>2823</v>
      </c>
      <c r="F1439" t="s">
        <v>4345</v>
      </c>
    </row>
    <row r="1440" spans="1:6" x14ac:dyDescent="0.25">
      <c r="A1440" t="s">
        <v>4348</v>
      </c>
      <c r="B1440" t="s">
        <v>4349</v>
      </c>
      <c r="C1440" t="s">
        <v>19</v>
      </c>
      <c r="D1440" t="s">
        <v>24</v>
      </c>
      <c r="E1440" t="s">
        <v>209</v>
      </c>
      <c r="F1440" t="s">
        <v>4350</v>
      </c>
    </row>
    <row r="1441" spans="1:6" x14ac:dyDescent="0.25">
      <c r="A1441" t="s">
        <v>4351</v>
      </c>
      <c r="B1441" t="s">
        <v>4352</v>
      </c>
      <c r="C1441" t="s">
        <v>29</v>
      </c>
      <c r="D1441" t="s">
        <v>9</v>
      </c>
      <c r="E1441" t="s">
        <v>145</v>
      </c>
      <c r="F1441" t="s">
        <v>4353</v>
      </c>
    </row>
    <row r="1442" spans="1:6" x14ac:dyDescent="0.25">
      <c r="A1442" t="s">
        <v>4354</v>
      </c>
      <c r="B1442" t="s">
        <v>4355</v>
      </c>
      <c r="C1442" t="s">
        <v>29</v>
      </c>
      <c r="D1442" t="s">
        <v>34</v>
      </c>
      <c r="E1442" t="s">
        <v>461</v>
      </c>
      <c r="F1442" t="s">
        <v>4356</v>
      </c>
    </row>
    <row r="1443" spans="1:6" x14ac:dyDescent="0.25">
      <c r="A1443" t="s">
        <v>4357</v>
      </c>
      <c r="B1443" t="s">
        <v>4358</v>
      </c>
      <c r="C1443" t="s">
        <v>29</v>
      </c>
      <c r="D1443" t="s">
        <v>34</v>
      </c>
      <c r="E1443" t="s">
        <v>402</v>
      </c>
      <c r="F1443" t="s">
        <v>4359</v>
      </c>
    </row>
    <row r="1444" spans="1:6" x14ac:dyDescent="0.25">
      <c r="A1444" t="s">
        <v>4360</v>
      </c>
      <c r="B1444" t="s">
        <v>4361</v>
      </c>
      <c r="C1444" t="s">
        <v>29</v>
      </c>
      <c r="D1444" t="s">
        <v>34</v>
      </c>
      <c r="E1444" t="s">
        <v>261</v>
      </c>
      <c r="F1444" t="s">
        <v>4362</v>
      </c>
    </row>
    <row r="1445" spans="1:6" x14ac:dyDescent="0.25">
      <c r="A1445" t="s">
        <v>4363</v>
      </c>
      <c r="B1445" t="s">
        <v>4364</v>
      </c>
      <c r="C1445" t="s">
        <v>19</v>
      </c>
      <c r="D1445" t="s">
        <v>34</v>
      </c>
      <c r="E1445" t="s">
        <v>402</v>
      </c>
      <c r="F1445" t="s">
        <v>4365</v>
      </c>
    </row>
    <row r="1446" spans="1:6" x14ac:dyDescent="0.25">
      <c r="A1446" t="s">
        <v>4366</v>
      </c>
      <c r="B1446" t="s">
        <v>4367</v>
      </c>
      <c r="C1446" t="s">
        <v>29</v>
      </c>
      <c r="D1446" t="s">
        <v>34</v>
      </c>
      <c r="E1446" t="s">
        <v>282</v>
      </c>
      <c r="F1446" t="s">
        <v>4368</v>
      </c>
    </row>
    <row r="1447" spans="1:6" x14ac:dyDescent="0.25">
      <c r="A1447" t="s">
        <v>4369</v>
      </c>
      <c r="B1447" t="s">
        <v>4370</v>
      </c>
      <c r="C1447" t="s">
        <v>29</v>
      </c>
      <c r="D1447" t="s">
        <v>50</v>
      </c>
      <c r="E1447" t="s">
        <v>135</v>
      </c>
      <c r="F1447" t="s">
        <v>4371</v>
      </c>
    </row>
    <row r="1448" spans="1:6" x14ac:dyDescent="0.25">
      <c r="A1448" t="s">
        <v>4372</v>
      </c>
      <c r="B1448" t="s">
        <v>4373</v>
      </c>
      <c r="C1448" t="s">
        <v>19</v>
      </c>
      <c r="D1448" t="s">
        <v>14</v>
      </c>
      <c r="E1448" t="s">
        <v>1054</v>
      </c>
      <c r="F1448" t="s">
        <v>4374</v>
      </c>
    </row>
    <row r="1449" spans="1:6" x14ac:dyDescent="0.25">
      <c r="A1449" t="s">
        <v>4375</v>
      </c>
      <c r="B1449" t="s">
        <v>4376</v>
      </c>
      <c r="C1449" t="s">
        <v>29</v>
      </c>
      <c r="D1449" t="s">
        <v>34</v>
      </c>
      <c r="E1449" t="s">
        <v>226</v>
      </c>
      <c r="F1449" t="s">
        <v>4377</v>
      </c>
    </row>
    <row r="1450" spans="1:6" x14ac:dyDescent="0.25">
      <c r="A1450" t="s">
        <v>4378</v>
      </c>
      <c r="B1450" t="s">
        <v>4379</v>
      </c>
      <c r="C1450" t="s">
        <v>29</v>
      </c>
      <c r="D1450" t="s">
        <v>34</v>
      </c>
      <c r="E1450" t="s">
        <v>188</v>
      </c>
      <c r="F1450" t="s">
        <v>4380</v>
      </c>
    </row>
    <row r="1451" spans="1:6" x14ac:dyDescent="0.25">
      <c r="A1451" t="s">
        <v>4381</v>
      </c>
      <c r="B1451" t="s">
        <v>4382</v>
      </c>
      <c r="C1451" t="s">
        <v>19</v>
      </c>
      <c r="D1451" t="s">
        <v>24</v>
      </c>
      <c r="E1451" t="s">
        <v>209</v>
      </c>
      <c r="F1451" t="s">
        <v>4383</v>
      </c>
    </row>
    <row r="1452" spans="1:6" x14ac:dyDescent="0.25">
      <c r="A1452" t="s">
        <v>4384</v>
      </c>
      <c r="B1452" t="s">
        <v>4385</v>
      </c>
      <c r="C1452" t="s">
        <v>19</v>
      </c>
      <c r="D1452" t="s">
        <v>34</v>
      </c>
      <c r="E1452" t="s">
        <v>292</v>
      </c>
      <c r="F1452" t="s">
        <v>4386</v>
      </c>
    </row>
    <row r="1453" spans="1:6" x14ac:dyDescent="0.25">
      <c r="A1453" t="s">
        <v>4387</v>
      </c>
      <c r="B1453" t="s">
        <v>4388</v>
      </c>
      <c r="C1453" t="s">
        <v>19</v>
      </c>
      <c r="D1453" t="s">
        <v>24</v>
      </c>
      <c r="E1453" t="s">
        <v>100</v>
      </c>
      <c r="F1453" t="s">
        <v>4389</v>
      </c>
    </row>
    <row r="1454" spans="1:6" x14ac:dyDescent="0.25">
      <c r="A1454" t="s">
        <v>4390</v>
      </c>
      <c r="B1454" t="s">
        <v>4391</v>
      </c>
      <c r="C1454" t="s">
        <v>29</v>
      </c>
      <c r="D1454" t="s">
        <v>50</v>
      </c>
      <c r="E1454" t="s">
        <v>121</v>
      </c>
      <c r="F1454" t="s">
        <v>4392</v>
      </c>
    </row>
    <row r="1455" spans="1:6" x14ac:dyDescent="0.25">
      <c r="A1455" t="s">
        <v>4393</v>
      </c>
      <c r="B1455" t="s">
        <v>4394</v>
      </c>
      <c r="C1455" t="s">
        <v>29</v>
      </c>
      <c r="D1455" t="s">
        <v>168</v>
      </c>
      <c r="E1455" t="s">
        <v>299</v>
      </c>
      <c r="F1455" t="s">
        <v>4395</v>
      </c>
    </row>
    <row r="1456" spans="1:6" x14ac:dyDescent="0.25">
      <c r="A1456" t="s">
        <v>4396</v>
      </c>
      <c r="B1456" t="s">
        <v>4397</v>
      </c>
      <c r="C1456" t="s">
        <v>29</v>
      </c>
      <c r="D1456" t="s">
        <v>50</v>
      </c>
      <c r="E1456" t="s">
        <v>93</v>
      </c>
      <c r="F1456" t="s">
        <v>4395</v>
      </c>
    </row>
    <row r="1457" spans="1:6" x14ac:dyDescent="0.25">
      <c r="A1457" t="s">
        <v>4398</v>
      </c>
      <c r="B1457" t="s">
        <v>4399</v>
      </c>
      <c r="C1457" t="s">
        <v>29</v>
      </c>
      <c r="D1457" t="s">
        <v>50</v>
      </c>
      <c r="E1457" t="s">
        <v>229</v>
      </c>
      <c r="F1457" t="s">
        <v>4400</v>
      </c>
    </row>
    <row r="1458" spans="1:6" x14ac:dyDescent="0.25">
      <c r="A1458" t="s">
        <v>4401</v>
      </c>
      <c r="B1458" t="s">
        <v>4402</v>
      </c>
      <c r="C1458" t="s">
        <v>29</v>
      </c>
      <c r="D1458" t="s">
        <v>24</v>
      </c>
      <c r="E1458" t="s">
        <v>303</v>
      </c>
      <c r="F1458" t="s">
        <v>4403</v>
      </c>
    </row>
    <row r="1459" spans="1:6" x14ac:dyDescent="0.25">
      <c r="A1459" t="s">
        <v>4404</v>
      </c>
      <c r="B1459" t="s">
        <v>4405</v>
      </c>
      <c r="C1459" t="s">
        <v>29</v>
      </c>
      <c r="D1459" t="s">
        <v>14</v>
      </c>
      <c r="E1459" t="s">
        <v>307</v>
      </c>
      <c r="F1459" t="s">
        <v>4406</v>
      </c>
    </row>
    <row r="1460" spans="1:6" x14ac:dyDescent="0.25">
      <c r="A1460" t="s">
        <v>4407</v>
      </c>
      <c r="B1460" t="s">
        <v>4408</v>
      </c>
      <c r="C1460" t="s">
        <v>29</v>
      </c>
      <c r="D1460" t="s">
        <v>168</v>
      </c>
      <c r="E1460" t="s">
        <v>536</v>
      </c>
      <c r="F1460" t="s">
        <v>4409</v>
      </c>
    </row>
    <row r="1461" spans="1:6" x14ac:dyDescent="0.25">
      <c r="A1461" t="s">
        <v>4410</v>
      </c>
      <c r="B1461" t="s">
        <v>4411</v>
      </c>
      <c r="C1461" t="s">
        <v>29</v>
      </c>
      <c r="D1461" t="s">
        <v>50</v>
      </c>
      <c r="E1461" t="s">
        <v>55</v>
      </c>
      <c r="F1461" t="s">
        <v>4412</v>
      </c>
    </row>
    <row r="1462" spans="1:6" x14ac:dyDescent="0.25">
      <c r="A1462" t="s">
        <v>4413</v>
      </c>
      <c r="B1462" t="s">
        <v>4414</v>
      </c>
      <c r="C1462" t="s">
        <v>29</v>
      </c>
      <c r="D1462" t="s">
        <v>24</v>
      </c>
      <c r="E1462" t="s">
        <v>100</v>
      </c>
      <c r="F1462" t="s">
        <v>4415</v>
      </c>
    </row>
    <row r="1463" spans="1:6" x14ac:dyDescent="0.25">
      <c r="A1463" t="s">
        <v>4416</v>
      </c>
      <c r="B1463" t="s">
        <v>4417</v>
      </c>
      <c r="C1463" t="s">
        <v>29</v>
      </c>
      <c r="D1463" t="s">
        <v>50</v>
      </c>
      <c r="E1463" t="s">
        <v>121</v>
      </c>
      <c r="F1463" t="s">
        <v>4418</v>
      </c>
    </row>
    <row r="1464" spans="1:6" x14ac:dyDescent="0.25">
      <c r="A1464" t="s">
        <v>4419</v>
      </c>
      <c r="B1464" t="s">
        <v>4420</v>
      </c>
      <c r="C1464" t="s">
        <v>19</v>
      </c>
      <c r="D1464" t="s">
        <v>168</v>
      </c>
      <c r="E1464" t="s">
        <v>254</v>
      </c>
      <c r="F1464" t="s">
        <v>4421</v>
      </c>
    </row>
    <row r="1465" spans="1:6" x14ac:dyDescent="0.25">
      <c r="A1465" t="s">
        <v>4422</v>
      </c>
      <c r="B1465" t="s">
        <v>4423</v>
      </c>
      <c r="C1465" t="s">
        <v>29</v>
      </c>
      <c r="D1465" t="s">
        <v>50</v>
      </c>
      <c r="E1465" t="s">
        <v>121</v>
      </c>
      <c r="F1465" t="s">
        <v>4421</v>
      </c>
    </row>
    <row r="1466" spans="1:6" x14ac:dyDescent="0.25">
      <c r="A1466" t="s">
        <v>4424</v>
      </c>
      <c r="B1466" t="s">
        <v>4425</v>
      </c>
      <c r="C1466" t="s">
        <v>29</v>
      </c>
      <c r="D1466" t="s">
        <v>24</v>
      </c>
      <c r="E1466" t="s">
        <v>377</v>
      </c>
      <c r="F1466" t="s">
        <v>4426</v>
      </c>
    </row>
    <row r="1467" spans="1:6" x14ac:dyDescent="0.25">
      <c r="A1467" t="s">
        <v>4427</v>
      </c>
      <c r="B1467" t="s">
        <v>4428</v>
      </c>
      <c r="C1467" t="s">
        <v>8</v>
      </c>
      <c r="D1467" t="s">
        <v>14</v>
      </c>
      <c r="E1467" t="s">
        <v>15</v>
      </c>
      <c r="F1467" t="s">
        <v>4429</v>
      </c>
    </row>
    <row r="1468" spans="1:6" x14ac:dyDescent="0.25">
      <c r="A1468" t="s">
        <v>4430</v>
      </c>
      <c r="B1468" t="s">
        <v>4431</v>
      </c>
      <c r="C1468" t="s">
        <v>29</v>
      </c>
      <c r="D1468" t="s">
        <v>24</v>
      </c>
      <c r="E1468" t="s">
        <v>209</v>
      </c>
      <c r="F1468" t="s">
        <v>4432</v>
      </c>
    </row>
    <row r="1469" spans="1:6" x14ac:dyDescent="0.25">
      <c r="A1469" t="s">
        <v>4433</v>
      </c>
      <c r="B1469" t="s">
        <v>4434</v>
      </c>
      <c r="C1469" t="s">
        <v>29</v>
      </c>
      <c r="D1469" t="s">
        <v>34</v>
      </c>
      <c r="E1469" t="s">
        <v>125</v>
      </c>
      <c r="F1469" t="s">
        <v>4435</v>
      </c>
    </row>
    <row r="1470" spans="1:6" x14ac:dyDescent="0.25">
      <c r="A1470" t="s">
        <v>4436</v>
      </c>
      <c r="B1470" t="s">
        <v>4437</v>
      </c>
      <c r="C1470" t="s">
        <v>29</v>
      </c>
      <c r="D1470" t="s">
        <v>34</v>
      </c>
      <c r="E1470" t="s">
        <v>430</v>
      </c>
      <c r="F1470" t="s">
        <v>4438</v>
      </c>
    </row>
    <row r="1471" spans="1:6" x14ac:dyDescent="0.25">
      <c r="A1471" t="s">
        <v>4439</v>
      </c>
      <c r="B1471" t="s">
        <v>4440</v>
      </c>
      <c r="C1471" t="s">
        <v>29</v>
      </c>
      <c r="D1471" t="s">
        <v>168</v>
      </c>
      <c r="E1471" t="s">
        <v>169</v>
      </c>
      <c r="F1471" t="s">
        <v>4441</v>
      </c>
    </row>
    <row r="1472" spans="1:6" x14ac:dyDescent="0.25">
      <c r="A1472" t="s">
        <v>4442</v>
      </c>
      <c r="B1472" t="s">
        <v>4443</v>
      </c>
      <c r="C1472" t="s">
        <v>8</v>
      </c>
      <c r="D1472" t="s">
        <v>24</v>
      </c>
      <c r="E1472" t="s">
        <v>303</v>
      </c>
      <c r="F1472" t="s">
        <v>4444</v>
      </c>
    </row>
    <row r="1473" spans="1:6" x14ac:dyDescent="0.25">
      <c r="A1473" t="s">
        <v>4445</v>
      </c>
      <c r="B1473" t="s">
        <v>4446</v>
      </c>
      <c r="C1473" t="s">
        <v>29</v>
      </c>
      <c r="D1473" t="s">
        <v>168</v>
      </c>
      <c r="E1473" t="s">
        <v>299</v>
      </c>
      <c r="F1473" t="s">
        <v>4447</v>
      </c>
    </row>
    <row r="1474" spans="1:6" x14ac:dyDescent="0.25">
      <c r="A1474" t="s">
        <v>4448</v>
      </c>
      <c r="B1474" t="s">
        <v>4449</v>
      </c>
      <c r="C1474" t="s">
        <v>29</v>
      </c>
      <c r="D1474" t="s">
        <v>14</v>
      </c>
      <c r="E1474" t="s">
        <v>307</v>
      </c>
      <c r="F1474" t="s">
        <v>4447</v>
      </c>
    </row>
    <row r="1475" spans="1:6" x14ac:dyDescent="0.25">
      <c r="A1475" t="s">
        <v>4450</v>
      </c>
      <c r="B1475" t="s">
        <v>4451</v>
      </c>
      <c r="C1475" t="s">
        <v>19</v>
      </c>
      <c r="D1475" t="s">
        <v>24</v>
      </c>
      <c r="E1475" t="s">
        <v>209</v>
      </c>
      <c r="F1475" t="s">
        <v>4452</v>
      </c>
    </row>
    <row r="1476" spans="1:6" x14ac:dyDescent="0.25">
      <c r="A1476" t="s">
        <v>4453</v>
      </c>
      <c r="B1476" t="s">
        <v>4454</v>
      </c>
      <c r="C1476" t="s">
        <v>29</v>
      </c>
      <c r="D1476" t="s">
        <v>34</v>
      </c>
      <c r="E1476" t="s">
        <v>125</v>
      </c>
      <c r="F1476" t="s">
        <v>4455</v>
      </c>
    </row>
    <row r="1477" spans="1:6" x14ac:dyDescent="0.25">
      <c r="A1477" t="s">
        <v>4456</v>
      </c>
      <c r="B1477" t="s">
        <v>4457</v>
      </c>
      <c r="C1477" t="s">
        <v>29</v>
      </c>
      <c r="D1477" t="s">
        <v>14</v>
      </c>
      <c r="E1477" t="s">
        <v>30</v>
      </c>
      <c r="F1477" t="s">
        <v>4458</v>
      </c>
    </row>
    <row r="1478" spans="1:6" x14ac:dyDescent="0.25">
      <c r="A1478" t="s">
        <v>4459</v>
      </c>
      <c r="B1478" t="s">
        <v>4460</v>
      </c>
      <c r="C1478" t="s">
        <v>29</v>
      </c>
      <c r="D1478" t="s">
        <v>14</v>
      </c>
      <c r="E1478" t="s">
        <v>1318</v>
      </c>
      <c r="F1478" t="s">
        <v>4461</v>
      </c>
    </row>
    <row r="1479" spans="1:6" x14ac:dyDescent="0.25">
      <c r="A1479" t="s">
        <v>4462</v>
      </c>
      <c r="B1479" t="s">
        <v>4463</v>
      </c>
      <c r="C1479" t="s">
        <v>29</v>
      </c>
      <c r="D1479" t="s">
        <v>9</v>
      </c>
      <c r="E1479" t="s">
        <v>43</v>
      </c>
      <c r="F1479" t="s">
        <v>4464</v>
      </c>
    </row>
    <row r="1480" spans="1:6" x14ac:dyDescent="0.25">
      <c r="A1480" t="s">
        <v>4465</v>
      </c>
      <c r="B1480" t="s">
        <v>4466</v>
      </c>
      <c r="C1480" t="s">
        <v>29</v>
      </c>
      <c r="D1480" t="s">
        <v>24</v>
      </c>
      <c r="E1480" t="s">
        <v>355</v>
      </c>
      <c r="F1480" t="s">
        <v>4467</v>
      </c>
    </row>
    <row r="1481" spans="1:6" x14ac:dyDescent="0.25">
      <c r="A1481" t="s">
        <v>4468</v>
      </c>
      <c r="B1481" t="s">
        <v>4469</v>
      </c>
      <c r="C1481" t="s">
        <v>29</v>
      </c>
      <c r="D1481" t="s">
        <v>24</v>
      </c>
      <c r="E1481" t="s">
        <v>25</v>
      </c>
      <c r="F1481" t="s">
        <v>4470</v>
      </c>
    </row>
    <row r="1482" spans="1:6" x14ac:dyDescent="0.25">
      <c r="A1482" t="s">
        <v>4471</v>
      </c>
      <c r="B1482" t="s">
        <v>4472</v>
      </c>
      <c r="C1482" t="s">
        <v>29</v>
      </c>
      <c r="D1482" t="s">
        <v>24</v>
      </c>
      <c r="E1482" t="s">
        <v>303</v>
      </c>
      <c r="F1482" t="s">
        <v>4473</v>
      </c>
    </row>
    <row r="1483" spans="1:6" x14ac:dyDescent="0.25">
      <c r="A1483" t="s">
        <v>4474</v>
      </c>
      <c r="B1483" t="s">
        <v>4475</v>
      </c>
      <c r="C1483" t="s">
        <v>8</v>
      </c>
      <c r="D1483" t="s">
        <v>77</v>
      </c>
      <c r="E1483" t="s">
        <v>78</v>
      </c>
      <c r="F1483" t="s">
        <v>4476</v>
      </c>
    </row>
    <row r="1484" spans="1:6" x14ac:dyDescent="0.25">
      <c r="A1484" t="s">
        <v>4477</v>
      </c>
      <c r="B1484" t="s">
        <v>4478</v>
      </c>
      <c r="C1484" t="s">
        <v>8</v>
      </c>
      <c r="D1484" t="s">
        <v>168</v>
      </c>
      <c r="E1484" t="s">
        <v>299</v>
      </c>
      <c r="F1484" t="s">
        <v>4479</v>
      </c>
    </row>
    <row r="1485" spans="1:6" x14ac:dyDescent="0.25">
      <c r="A1485" t="s">
        <v>4480</v>
      </c>
      <c r="B1485" t="s">
        <v>4481</v>
      </c>
      <c r="C1485" t="s">
        <v>29</v>
      </c>
      <c r="D1485" t="s">
        <v>50</v>
      </c>
      <c r="E1485" t="s">
        <v>93</v>
      </c>
      <c r="F1485" t="s">
        <v>4482</v>
      </c>
    </row>
    <row r="1486" spans="1:6" x14ac:dyDescent="0.25">
      <c r="A1486" t="s">
        <v>4483</v>
      </c>
      <c r="B1486" t="s">
        <v>4484</v>
      </c>
      <c r="C1486" t="s">
        <v>29</v>
      </c>
      <c r="D1486" t="s">
        <v>50</v>
      </c>
      <c r="E1486" t="s">
        <v>199</v>
      </c>
      <c r="F1486" t="s">
        <v>4485</v>
      </c>
    </row>
    <row r="1487" spans="1:6" x14ac:dyDescent="0.25">
      <c r="A1487" t="s">
        <v>4486</v>
      </c>
      <c r="B1487" t="s">
        <v>4487</v>
      </c>
      <c r="C1487" t="s">
        <v>29</v>
      </c>
      <c r="D1487" t="s">
        <v>50</v>
      </c>
      <c r="E1487" t="s">
        <v>135</v>
      </c>
      <c r="F1487" t="s">
        <v>4488</v>
      </c>
    </row>
    <row r="1488" spans="1:6" x14ac:dyDescent="0.25">
      <c r="A1488" t="s">
        <v>4489</v>
      </c>
      <c r="B1488" t="s">
        <v>4490</v>
      </c>
      <c r="C1488" t="s">
        <v>19</v>
      </c>
      <c r="D1488" t="s">
        <v>14</v>
      </c>
      <c r="E1488" t="s">
        <v>15</v>
      </c>
      <c r="F1488" t="s">
        <v>4491</v>
      </c>
    </row>
    <row r="1489" spans="1:6" x14ac:dyDescent="0.25">
      <c r="A1489" t="s">
        <v>4492</v>
      </c>
      <c r="B1489" t="s">
        <v>4493</v>
      </c>
      <c r="C1489" t="s">
        <v>29</v>
      </c>
      <c r="D1489" t="s">
        <v>9</v>
      </c>
      <c r="E1489" t="s">
        <v>10</v>
      </c>
      <c r="F1489" t="s">
        <v>4494</v>
      </c>
    </row>
    <row r="1490" spans="1:6" x14ac:dyDescent="0.25">
      <c r="A1490" t="s">
        <v>4495</v>
      </c>
      <c r="B1490" t="s">
        <v>4496</v>
      </c>
      <c r="C1490" t="s">
        <v>29</v>
      </c>
      <c r="D1490" t="s">
        <v>34</v>
      </c>
      <c r="E1490" t="s">
        <v>402</v>
      </c>
      <c r="F1490" t="s">
        <v>4497</v>
      </c>
    </row>
    <row r="1491" spans="1:6" x14ac:dyDescent="0.25">
      <c r="A1491" t="s">
        <v>4498</v>
      </c>
      <c r="B1491" t="s">
        <v>4499</v>
      </c>
      <c r="C1491" t="s">
        <v>29</v>
      </c>
      <c r="D1491" t="s">
        <v>34</v>
      </c>
      <c r="E1491" t="s">
        <v>125</v>
      </c>
      <c r="F1491" t="s">
        <v>4500</v>
      </c>
    </row>
    <row r="1492" spans="1:6" x14ac:dyDescent="0.25">
      <c r="A1492" t="s">
        <v>4501</v>
      </c>
      <c r="B1492" t="s">
        <v>4502</v>
      </c>
      <c r="C1492" t="s">
        <v>29</v>
      </c>
      <c r="D1492" t="s">
        <v>34</v>
      </c>
      <c r="E1492" t="s">
        <v>292</v>
      </c>
      <c r="F1492" t="s">
        <v>4503</v>
      </c>
    </row>
    <row r="1493" spans="1:6" x14ac:dyDescent="0.25">
      <c r="A1493" t="s">
        <v>4504</v>
      </c>
      <c r="B1493" t="s">
        <v>4505</v>
      </c>
      <c r="C1493" t="s">
        <v>29</v>
      </c>
      <c r="D1493" t="s">
        <v>34</v>
      </c>
      <c r="E1493" t="s">
        <v>222</v>
      </c>
      <c r="F1493" t="s">
        <v>4506</v>
      </c>
    </row>
    <row r="1494" spans="1:6" x14ac:dyDescent="0.25">
      <c r="A1494" t="s">
        <v>4507</v>
      </c>
      <c r="B1494" t="s">
        <v>4508</v>
      </c>
      <c r="C1494" t="s">
        <v>19</v>
      </c>
      <c r="D1494" t="s">
        <v>14</v>
      </c>
      <c r="E1494" t="s">
        <v>1318</v>
      </c>
      <c r="F1494" t="s">
        <v>4509</v>
      </c>
    </row>
    <row r="1495" spans="1:6" x14ac:dyDescent="0.25">
      <c r="A1495" t="s">
        <v>4510</v>
      </c>
      <c r="B1495" t="s">
        <v>4511</v>
      </c>
      <c r="C1495" t="s">
        <v>29</v>
      </c>
      <c r="D1495" t="s">
        <v>24</v>
      </c>
      <c r="E1495" t="s">
        <v>173</v>
      </c>
      <c r="F1495" t="s">
        <v>4512</v>
      </c>
    </row>
    <row r="1496" spans="1:6" x14ac:dyDescent="0.25">
      <c r="A1496" t="s">
        <v>4513</v>
      </c>
      <c r="B1496" t="s">
        <v>4514</v>
      </c>
      <c r="C1496" t="s">
        <v>19</v>
      </c>
      <c r="D1496" t="s">
        <v>50</v>
      </c>
      <c r="E1496" t="s">
        <v>121</v>
      </c>
      <c r="F1496" t="s">
        <v>4515</v>
      </c>
    </row>
    <row r="1497" spans="1:6" x14ac:dyDescent="0.25">
      <c r="A1497" t="s">
        <v>4516</v>
      </c>
      <c r="B1497" t="s">
        <v>4517</v>
      </c>
      <c r="C1497" t="s">
        <v>8</v>
      </c>
      <c r="D1497" t="s">
        <v>34</v>
      </c>
      <c r="E1497" t="s">
        <v>4518</v>
      </c>
      <c r="F1497" t="s">
        <v>125</v>
      </c>
    </row>
    <row r="1498" spans="1:6" x14ac:dyDescent="0.25">
      <c r="A1498" t="s">
        <v>4519</v>
      </c>
      <c r="B1498" t="s">
        <v>4520</v>
      </c>
      <c r="C1498" t="s">
        <v>29</v>
      </c>
      <c r="D1498" t="s">
        <v>77</v>
      </c>
      <c r="E1498" t="s">
        <v>314</v>
      </c>
      <c r="F1498" t="s">
        <v>4521</v>
      </c>
    </row>
    <row r="1499" spans="1:6" x14ac:dyDescent="0.25">
      <c r="A1499" t="s">
        <v>4522</v>
      </c>
      <c r="B1499" t="s">
        <v>4523</v>
      </c>
      <c r="C1499" t="s">
        <v>29</v>
      </c>
      <c r="D1499" t="s">
        <v>14</v>
      </c>
      <c r="E1499" t="s">
        <v>307</v>
      </c>
      <c r="F1499" t="s">
        <v>4524</v>
      </c>
    </row>
    <row r="1500" spans="1:6" x14ac:dyDescent="0.25">
      <c r="A1500" t="s">
        <v>4525</v>
      </c>
      <c r="B1500" t="s">
        <v>4526</v>
      </c>
      <c r="C1500" t="s">
        <v>29</v>
      </c>
      <c r="D1500" t="s">
        <v>50</v>
      </c>
      <c r="E1500" t="s">
        <v>121</v>
      </c>
      <c r="F1500" t="s">
        <v>4527</v>
      </c>
    </row>
    <row r="1501" spans="1:6" x14ac:dyDescent="0.25">
      <c r="A1501" t="s">
        <v>4528</v>
      </c>
      <c r="B1501" t="s">
        <v>4529</v>
      </c>
      <c r="C1501" t="s">
        <v>19</v>
      </c>
      <c r="D1501" t="s">
        <v>9</v>
      </c>
      <c r="E1501" t="s">
        <v>250</v>
      </c>
      <c r="F1501" t="s">
        <v>4530</v>
      </c>
    </row>
    <row r="1502" spans="1:6" x14ac:dyDescent="0.25">
      <c r="A1502" t="s">
        <v>4531</v>
      </c>
      <c r="B1502" t="s">
        <v>4532</v>
      </c>
      <c r="C1502" t="s">
        <v>8</v>
      </c>
      <c r="D1502" t="s">
        <v>9</v>
      </c>
      <c r="E1502" t="s">
        <v>10</v>
      </c>
      <c r="F1502" t="s">
        <v>10</v>
      </c>
    </row>
    <row r="1503" spans="1:6" x14ac:dyDescent="0.25">
      <c r="A1503" t="s">
        <v>4533</v>
      </c>
      <c r="B1503" t="s">
        <v>4534</v>
      </c>
      <c r="C1503" t="s">
        <v>29</v>
      </c>
      <c r="D1503" t="s">
        <v>50</v>
      </c>
      <c r="E1503" t="s">
        <v>748</v>
      </c>
      <c r="F1503" t="s">
        <v>4535</v>
      </c>
    </row>
    <row r="1504" spans="1:6" x14ac:dyDescent="0.25">
      <c r="A1504" t="s">
        <v>4536</v>
      </c>
      <c r="B1504" t="s">
        <v>4537</v>
      </c>
      <c r="C1504" t="s">
        <v>8</v>
      </c>
      <c r="D1504" t="s">
        <v>9</v>
      </c>
      <c r="E1504" t="s">
        <v>145</v>
      </c>
      <c r="F1504" t="s">
        <v>4538</v>
      </c>
    </row>
    <row r="1505" spans="1:6" x14ac:dyDescent="0.25">
      <c r="A1505" t="s">
        <v>4539</v>
      </c>
      <c r="B1505" t="s">
        <v>4540</v>
      </c>
      <c r="C1505" t="s">
        <v>29</v>
      </c>
      <c r="D1505" t="s">
        <v>24</v>
      </c>
      <c r="E1505" t="s">
        <v>233</v>
      </c>
      <c r="F1505" t="s">
        <v>4541</v>
      </c>
    </row>
    <row r="1506" spans="1:6" x14ac:dyDescent="0.25">
      <c r="A1506" t="s">
        <v>4542</v>
      </c>
      <c r="B1506" t="s">
        <v>4543</v>
      </c>
      <c r="C1506" t="s">
        <v>8</v>
      </c>
      <c r="D1506" t="s">
        <v>9</v>
      </c>
      <c r="E1506" t="s">
        <v>43</v>
      </c>
      <c r="F1506" t="s">
        <v>4544</v>
      </c>
    </row>
    <row r="1507" spans="1:6" x14ac:dyDescent="0.25">
      <c r="A1507" t="s">
        <v>4545</v>
      </c>
      <c r="B1507" t="s">
        <v>4546</v>
      </c>
      <c r="C1507" t="s">
        <v>8</v>
      </c>
      <c r="D1507" t="s">
        <v>24</v>
      </c>
      <c r="E1507" t="s">
        <v>303</v>
      </c>
      <c r="F1507" t="s">
        <v>4547</v>
      </c>
    </row>
    <row r="1508" spans="1:6" x14ac:dyDescent="0.25">
      <c r="A1508" t="s">
        <v>4548</v>
      </c>
      <c r="B1508" t="s">
        <v>4549</v>
      </c>
      <c r="C1508" t="s">
        <v>29</v>
      </c>
      <c r="D1508" t="s">
        <v>24</v>
      </c>
      <c r="E1508" t="s">
        <v>621</v>
      </c>
      <c r="F1508" t="s">
        <v>4550</v>
      </c>
    </row>
    <row r="1509" spans="1:6" x14ac:dyDescent="0.25">
      <c r="A1509" t="s">
        <v>4551</v>
      </c>
      <c r="B1509" t="s">
        <v>4552</v>
      </c>
      <c r="C1509" t="s">
        <v>29</v>
      </c>
      <c r="D1509" t="s">
        <v>34</v>
      </c>
      <c r="E1509" t="s">
        <v>125</v>
      </c>
      <c r="F1509" t="s">
        <v>4553</v>
      </c>
    </row>
    <row r="1510" spans="1:6" x14ac:dyDescent="0.25">
      <c r="A1510" t="s">
        <v>4554</v>
      </c>
      <c r="B1510" t="s">
        <v>4555</v>
      </c>
      <c r="C1510" t="s">
        <v>29</v>
      </c>
      <c r="D1510" t="s">
        <v>34</v>
      </c>
      <c r="E1510" t="s">
        <v>282</v>
      </c>
      <c r="F1510" t="s">
        <v>4556</v>
      </c>
    </row>
    <row r="1511" spans="1:6" x14ac:dyDescent="0.25">
      <c r="A1511" t="s">
        <v>4557</v>
      </c>
      <c r="B1511" t="s">
        <v>4558</v>
      </c>
      <c r="C1511" t="s">
        <v>29</v>
      </c>
      <c r="D1511" t="s">
        <v>34</v>
      </c>
      <c r="E1511" t="s">
        <v>498</v>
      </c>
      <c r="F1511" t="s">
        <v>4559</v>
      </c>
    </row>
    <row r="1512" spans="1:6" x14ac:dyDescent="0.25">
      <c r="A1512" t="s">
        <v>4560</v>
      </c>
      <c r="B1512" t="s">
        <v>4561</v>
      </c>
      <c r="C1512" t="s">
        <v>29</v>
      </c>
      <c r="D1512" t="s">
        <v>9</v>
      </c>
      <c r="E1512" t="s">
        <v>39</v>
      </c>
      <c r="F1512" t="s">
        <v>4562</v>
      </c>
    </row>
    <row r="1513" spans="1:6" x14ac:dyDescent="0.25">
      <c r="A1513" t="s">
        <v>4563</v>
      </c>
      <c r="B1513" t="s">
        <v>4564</v>
      </c>
      <c r="C1513" t="s">
        <v>29</v>
      </c>
      <c r="D1513" t="s">
        <v>9</v>
      </c>
      <c r="E1513" t="s">
        <v>10</v>
      </c>
      <c r="F1513" t="s">
        <v>4562</v>
      </c>
    </row>
    <row r="1514" spans="1:6" x14ac:dyDescent="0.25">
      <c r="A1514" t="s">
        <v>4565</v>
      </c>
      <c r="B1514" t="s">
        <v>4566</v>
      </c>
      <c r="C1514" t="s">
        <v>29</v>
      </c>
      <c r="D1514" t="s">
        <v>34</v>
      </c>
      <c r="E1514" t="s">
        <v>203</v>
      </c>
      <c r="F1514" t="s">
        <v>4567</v>
      </c>
    </row>
    <row r="1515" spans="1:6" x14ac:dyDescent="0.25">
      <c r="A1515" t="s">
        <v>4568</v>
      </c>
      <c r="B1515" t="s">
        <v>4569</v>
      </c>
      <c r="C1515" t="s">
        <v>8</v>
      </c>
      <c r="D1515" t="s">
        <v>14</v>
      </c>
      <c r="E1515" t="s">
        <v>59</v>
      </c>
      <c r="F1515" t="s">
        <v>4570</v>
      </c>
    </row>
    <row r="1516" spans="1:6" x14ac:dyDescent="0.25">
      <c r="A1516" t="s">
        <v>4571</v>
      </c>
      <c r="B1516" t="s">
        <v>4572</v>
      </c>
      <c r="C1516" t="s">
        <v>29</v>
      </c>
      <c r="D1516" t="s">
        <v>24</v>
      </c>
      <c r="E1516" t="s">
        <v>209</v>
      </c>
      <c r="F1516" t="s">
        <v>4573</v>
      </c>
    </row>
    <row r="1517" spans="1:6" x14ac:dyDescent="0.25">
      <c r="A1517" t="s">
        <v>4574</v>
      </c>
      <c r="B1517" t="s">
        <v>4575</v>
      </c>
      <c r="C1517" t="s">
        <v>19</v>
      </c>
      <c r="D1517" t="s">
        <v>14</v>
      </c>
      <c r="E1517" t="s">
        <v>86</v>
      </c>
      <c r="F1517" t="s">
        <v>4576</v>
      </c>
    </row>
    <row r="1518" spans="1:6" x14ac:dyDescent="0.25">
      <c r="A1518" t="s">
        <v>4577</v>
      </c>
      <c r="B1518" t="s">
        <v>4578</v>
      </c>
      <c r="C1518" t="s">
        <v>8</v>
      </c>
      <c r="D1518" t="s">
        <v>24</v>
      </c>
      <c r="E1518" t="s">
        <v>209</v>
      </c>
      <c r="F1518" t="s">
        <v>4579</v>
      </c>
    </row>
    <row r="1519" spans="1:6" x14ac:dyDescent="0.25">
      <c r="A1519" t="s">
        <v>4580</v>
      </c>
      <c r="B1519" t="s">
        <v>4581</v>
      </c>
      <c r="C1519" t="s">
        <v>8</v>
      </c>
      <c r="D1519" t="s">
        <v>168</v>
      </c>
      <c r="E1519" t="s">
        <v>299</v>
      </c>
      <c r="F1519" t="s">
        <v>4582</v>
      </c>
    </row>
    <row r="1520" spans="1:6" x14ac:dyDescent="0.25">
      <c r="A1520" t="s">
        <v>4583</v>
      </c>
      <c r="B1520" t="s">
        <v>4584</v>
      </c>
      <c r="C1520" t="s">
        <v>29</v>
      </c>
      <c r="D1520" t="s">
        <v>9</v>
      </c>
      <c r="E1520" t="s">
        <v>145</v>
      </c>
      <c r="F1520" t="s">
        <v>4585</v>
      </c>
    </row>
    <row r="1521" spans="1:6" x14ac:dyDescent="0.25">
      <c r="A1521" t="s">
        <v>4586</v>
      </c>
      <c r="B1521" t="s">
        <v>4587</v>
      </c>
      <c r="C1521" t="s">
        <v>29</v>
      </c>
      <c r="D1521" t="s">
        <v>50</v>
      </c>
      <c r="E1521" t="s">
        <v>121</v>
      </c>
      <c r="F1521" t="s">
        <v>4588</v>
      </c>
    </row>
    <row r="1522" spans="1:6" x14ac:dyDescent="0.25">
      <c r="A1522" t="s">
        <v>4589</v>
      </c>
      <c r="B1522" t="s">
        <v>4590</v>
      </c>
      <c r="C1522" t="s">
        <v>29</v>
      </c>
      <c r="D1522" t="s">
        <v>34</v>
      </c>
      <c r="E1522" t="s">
        <v>152</v>
      </c>
      <c r="F1522" t="s">
        <v>4591</v>
      </c>
    </row>
    <row r="1523" spans="1:6" x14ac:dyDescent="0.25">
      <c r="A1523" t="s">
        <v>4592</v>
      </c>
      <c r="B1523" t="s">
        <v>4593</v>
      </c>
      <c r="C1523" t="s">
        <v>29</v>
      </c>
      <c r="D1523" t="s">
        <v>24</v>
      </c>
      <c r="E1523" t="s">
        <v>173</v>
      </c>
      <c r="F1523" t="s">
        <v>4594</v>
      </c>
    </row>
    <row r="1524" spans="1:6" x14ac:dyDescent="0.25">
      <c r="A1524" t="s">
        <v>4595</v>
      </c>
      <c r="B1524" t="s">
        <v>4596</v>
      </c>
      <c r="C1524" t="s">
        <v>19</v>
      </c>
      <c r="D1524" t="s">
        <v>24</v>
      </c>
      <c r="E1524" t="s">
        <v>25</v>
      </c>
      <c r="F1524" t="s">
        <v>4597</v>
      </c>
    </row>
    <row r="1525" spans="1:6" x14ac:dyDescent="0.25">
      <c r="A1525" t="s">
        <v>4598</v>
      </c>
      <c r="B1525" t="s">
        <v>4599</v>
      </c>
      <c r="C1525" t="s">
        <v>29</v>
      </c>
      <c r="D1525" t="s">
        <v>50</v>
      </c>
      <c r="E1525" t="s">
        <v>121</v>
      </c>
      <c r="F1525" t="s">
        <v>4600</v>
      </c>
    </row>
    <row r="1526" spans="1:6" x14ac:dyDescent="0.25">
      <c r="A1526" t="s">
        <v>4601</v>
      </c>
      <c r="B1526" t="s">
        <v>4602</v>
      </c>
      <c r="C1526" t="s">
        <v>29</v>
      </c>
      <c r="D1526" t="s">
        <v>14</v>
      </c>
      <c r="E1526" t="s">
        <v>86</v>
      </c>
      <c r="F1526" t="s">
        <v>4603</v>
      </c>
    </row>
    <row r="1527" spans="1:6" x14ac:dyDescent="0.25">
      <c r="A1527" t="s">
        <v>4604</v>
      </c>
      <c r="B1527" t="s">
        <v>4605</v>
      </c>
      <c r="C1527" t="s">
        <v>29</v>
      </c>
      <c r="D1527" t="s">
        <v>77</v>
      </c>
      <c r="E1527" t="s">
        <v>1849</v>
      </c>
      <c r="F1527" t="s">
        <v>4606</v>
      </c>
    </row>
    <row r="1528" spans="1:6" x14ac:dyDescent="0.25">
      <c r="A1528" t="s">
        <v>4607</v>
      </c>
      <c r="B1528" t="s">
        <v>4608</v>
      </c>
      <c r="C1528" t="s">
        <v>29</v>
      </c>
      <c r="D1528" t="s">
        <v>9</v>
      </c>
      <c r="E1528" t="s">
        <v>43</v>
      </c>
      <c r="F1528" t="s">
        <v>4609</v>
      </c>
    </row>
    <row r="1529" spans="1:6" x14ac:dyDescent="0.25">
      <c r="A1529" t="s">
        <v>4610</v>
      </c>
      <c r="B1529" t="s">
        <v>4611</v>
      </c>
      <c r="C1529" t="s">
        <v>19</v>
      </c>
      <c r="D1529" t="s">
        <v>14</v>
      </c>
      <c r="E1529" t="s">
        <v>30</v>
      </c>
      <c r="F1529" t="s">
        <v>4612</v>
      </c>
    </row>
    <row r="1530" spans="1:6" x14ac:dyDescent="0.25">
      <c r="A1530" t="s">
        <v>4613</v>
      </c>
      <c r="B1530" t="s">
        <v>4614</v>
      </c>
      <c r="C1530" t="s">
        <v>29</v>
      </c>
      <c r="D1530" t="s">
        <v>34</v>
      </c>
      <c r="E1530" t="s">
        <v>188</v>
      </c>
      <c r="F1530" t="s">
        <v>4615</v>
      </c>
    </row>
    <row r="1531" spans="1:6" x14ac:dyDescent="0.25">
      <c r="A1531" t="s">
        <v>4616</v>
      </c>
      <c r="B1531" t="s">
        <v>4617</v>
      </c>
      <c r="C1531" t="s">
        <v>19</v>
      </c>
      <c r="D1531" t="s">
        <v>14</v>
      </c>
      <c r="E1531" t="s">
        <v>86</v>
      </c>
      <c r="F1531" t="s">
        <v>4618</v>
      </c>
    </row>
    <row r="1532" spans="1:6" x14ac:dyDescent="0.25">
      <c r="A1532" t="s">
        <v>4619</v>
      </c>
      <c r="B1532" t="s">
        <v>4620</v>
      </c>
      <c r="C1532" t="s">
        <v>29</v>
      </c>
      <c r="D1532" t="s">
        <v>168</v>
      </c>
      <c r="E1532" t="s">
        <v>299</v>
      </c>
      <c r="F1532" t="s">
        <v>4621</v>
      </c>
    </row>
    <row r="1533" spans="1:6" x14ac:dyDescent="0.25">
      <c r="A1533" t="s">
        <v>4622</v>
      </c>
      <c r="B1533" t="s">
        <v>4623</v>
      </c>
      <c r="C1533" t="s">
        <v>29</v>
      </c>
      <c r="D1533" t="s">
        <v>14</v>
      </c>
      <c r="E1533" t="s">
        <v>15</v>
      </c>
      <c r="F1533" t="s">
        <v>4624</v>
      </c>
    </row>
    <row r="1534" spans="1:6" x14ac:dyDescent="0.25">
      <c r="A1534" t="s">
        <v>4625</v>
      </c>
      <c r="B1534" t="s">
        <v>4626</v>
      </c>
      <c r="C1534" t="s">
        <v>19</v>
      </c>
      <c r="D1534" t="s">
        <v>24</v>
      </c>
      <c r="E1534" t="s">
        <v>355</v>
      </c>
      <c r="F1534" t="s">
        <v>4627</v>
      </c>
    </row>
    <row r="1535" spans="1:6" x14ac:dyDescent="0.25">
      <c r="A1535" t="s">
        <v>4628</v>
      </c>
      <c r="B1535" t="s">
        <v>4629</v>
      </c>
      <c r="C1535" t="s">
        <v>29</v>
      </c>
      <c r="D1535" t="s">
        <v>34</v>
      </c>
      <c r="E1535" t="s">
        <v>110</v>
      </c>
      <c r="F1535" t="s">
        <v>4630</v>
      </c>
    </row>
    <row r="1536" spans="1:6" x14ac:dyDescent="0.25">
      <c r="A1536" t="s">
        <v>4631</v>
      </c>
      <c r="B1536" t="s">
        <v>4632</v>
      </c>
      <c r="C1536" t="s">
        <v>29</v>
      </c>
      <c r="D1536" t="s">
        <v>9</v>
      </c>
      <c r="E1536" t="s">
        <v>43</v>
      </c>
      <c r="F1536" t="s">
        <v>4633</v>
      </c>
    </row>
    <row r="1537" spans="1:6" x14ac:dyDescent="0.25">
      <c r="A1537" t="s">
        <v>4634</v>
      </c>
      <c r="B1537" t="s">
        <v>4635</v>
      </c>
      <c r="C1537" t="s">
        <v>29</v>
      </c>
      <c r="D1537" t="s">
        <v>34</v>
      </c>
      <c r="E1537" t="s">
        <v>461</v>
      </c>
      <c r="F1537" t="s">
        <v>4636</v>
      </c>
    </row>
    <row r="1538" spans="1:6" x14ac:dyDescent="0.25">
      <c r="A1538" t="s">
        <v>4637</v>
      </c>
      <c r="B1538" t="s">
        <v>4638</v>
      </c>
      <c r="C1538" t="s">
        <v>29</v>
      </c>
      <c r="D1538" t="s">
        <v>24</v>
      </c>
      <c r="E1538" t="s">
        <v>233</v>
      </c>
      <c r="F1538" t="s">
        <v>4639</v>
      </c>
    </row>
    <row r="1539" spans="1:6" x14ac:dyDescent="0.25">
      <c r="A1539" t="s">
        <v>4640</v>
      </c>
      <c r="B1539" t="s">
        <v>4641</v>
      </c>
      <c r="C1539" t="s">
        <v>29</v>
      </c>
      <c r="D1539" t="s">
        <v>14</v>
      </c>
      <c r="E1539" t="s">
        <v>69</v>
      </c>
      <c r="F1539" t="s">
        <v>4642</v>
      </c>
    </row>
    <row r="1540" spans="1:6" x14ac:dyDescent="0.25">
      <c r="A1540" t="s">
        <v>4643</v>
      </c>
      <c r="B1540" t="s">
        <v>4644</v>
      </c>
      <c r="C1540" t="s">
        <v>29</v>
      </c>
      <c r="D1540" t="s">
        <v>14</v>
      </c>
      <c r="E1540" t="s">
        <v>1318</v>
      </c>
      <c r="F1540" t="s">
        <v>4645</v>
      </c>
    </row>
    <row r="1541" spans="1:6" x14ac:dyDescent="0.25">
      <c r="A1541" t="s">
        <v>4646</v>
      </c>
      <c r="B1541" t="s">
        <v>4647</v>
      </c>
      <c r="C1541" t="s">
        <v>29</v>
      </c>
      <c r="D1541" t="s">
        <v>50</v>
      </c>
      <c r="E1541" t="s">
        <v>241</v>
      </c>
      <c r="F1541" t="s">
        <v>4648</v>
      </c>
    </row>
    <row r="1542" spans="1:6" x14ac:dyDescent="0.25">
      <c r="A1542" t="s">
        <v>4649</v>
      </c>
      <c r="B1542" t="s">
        <v>4650</v>
      </c>
      <c r="C1542" t="s">
        <v>29</v>
      </c>
      <c r="D1542" t="s">
        <v>24</v>
      </c>
      <c r="E1542" t="s">
        <v>355</v>
      </c>
      <c r="F1542" t="s">
        <v>4651</v>
      </c>
    </row>
    <row r="1543" spans="1:6" x14ac:dyDescent="0.25">
      <c r="A1543" t="s">
        <v>4652</v>
      </c>
      <c r="B1543" t="s">
        <v>4653</v>
      </c>
      <c r="C1543" t="s">
        <v>29</v>
      </c>
      <c r="D1543" t="s">
        <v>14</v>
      </c>
      <c r="E1543" t="s">
        <v>86</v>
      </c>
      <c r="F1543" t="s">
        <v>4654</v>
      </c>
    </row>
    <row r="1544" spans="1:6" x14ac:dyDescent="0.25">
      <c r="A1544" t="s">
        <v>4655</v>
      </c>
      <c r="B1544" t="s">
        <v>4656</v>
      </c>
      <c r="C1544" t="s">
        <v>29</v>
      </c>
      <c r="D1544" t="s">
        <v>34</v>
      </c>
      <c r="E1544" t="s">
        <v>125</v>
      </c>
      <c r="F1544" t="s">
        <v>4657</v>
      </c>
    </row>
    <row r="1545" spans="1:6" x14ac:dyDescent="0.25">
      <c r="A1545" t="s">
        <v>4658</v>
      </c>
      <c r="B1545" t="s">
        <v>4659</v>
      </c>
      <c r="C1545" t="s">
        <v>29</v>
      </c>
      <c r="D1545" t="s">
        <v>24</v>
      </c>
      <c r="E1545" t="s">
        <v>100</v>
      </c>
      <c r="F1545" t="s">
        <v>4660</v>
      </c>
    </row>
    <row r="1546" spans="1:6" x14ac:dyDescent="0.25">
      <c r="A1546" t="s">
        <v>4661</v>
      </c>
      <c r="B1546" t="s">
        <v>4662</v>
      </c>
      <c r="C1546" t="s">
        <v>29</v>
      </c>
      <c r="D1546" t="s">
        <v>24</v>
      </c>
      <c r="E1546" t="s">
        <v>355</v>
      </c>
      <c r="F1546" t="s">
        <v>4663</v>
      </c>
    </row>
    <row r="1547" spans="1:6" x14ac:dyDescent="0.25">
      <c r="A1547" t="s">
        <v>4664</v>
      </c>
      <c r="B1547" t="s">
        <v>4665</v>
      </c>
      <c r="C1547" t="s">
        <v>29</v>
      </c>
      <c r="D1547" t="s">
        <v>14</v>
      </c>
      <c r="E1547" t="s">
        <v>69</v>
      </c>
      <c r="F1547" t="s">
        <v>4666</v>
      </c>
    </row>
    <row r="1548" spans="1:6" x14ac:dyDescent="0.25">
      <c r="A1548" t="s">
        <v>4667</v>
      </c>
      <c r="B1548" t="s">
        <v>4668</v>
      </c>
      <c r="C1548" t="s">
        <v>29</v>
      </c>
      <c r="D1548" t="s">
        <v>14</v>
      </c>
      <c r="E1548" t="s">
        <v>1318</v>
      </c>
      <c r="F1548" t="s">
        <v>4669</v>
      </c>
    </row>
    <row r="1549" spans="1:6" x14ac:dyDescent="0.25">
      <c r="A1549" t="s">
        <v>4670</v>
      </c>
      <c r="B1549" t="s">
        <v>4671</v>
      </c>
      <c r="C1549" t="s">
        <v>29</v>
      </c>
      <c r="D1549" t="s">
        <v>34</v>
      </c>
      <c r="E1549" t="s">
        <v>617</v>
      </c>
      <c r="F1549" t="s">
        <v>4672</v>
      </c>
    </row>
    <row r="1550" spans="1:6" x14ac:dyDescent="0.25">
      <c r="A1550" t="s">
        <v>4673</v>
      </c>
      <c r="B1550" t="s">
        <v>4674</v>
      </c>
      <c r="C1550" t="s">
        <v>29</v>
      </c>
      <c r="D1550" t="s">
        <v>34</v>
      </c>
      <c r="E1550" t="s">
        <v>333</v>
      </c>
      <c r="F1550" t="s">
        <v>4675</v>
      </c>
    </row>
    <row r="1551" spans="1:6" x14ac:dyDescent="0.25">
      <c r="A1551" t="s">
        <v>4676</v>
      </c>
      <c r="B1551" t="s">
        <v>4677</v>
      </c>
      <c r="C1551" t="s">
        <v>29</v>
      </c>
      <c r="D1551" t="s">
        <v>34</v>
      </c>
      <c r="E1551" t="s">
        <v>430</v>
      </c>
      <c r="F1551" t="s">
        <v>4678</v>
      </c>
    </row>
    <row r="1552" spans="1:6" x14ac:dyDescent="0.25">
      <c r="A1552" t="s">
        <v>4679</v>
      </c>
      <c r="B1552" t="s">
        <v>4680</v>
      </c>
      <c r="C1552" t="s">
        <v>29</v>
      </c>
      <c r="D1552" t="s">
        <v>34</v>
      </c>
      <c r="E1552" t="s">
        <v>333</v>
      </c>
      <c r="F1552" t="s">
        <v>4681</v>
      </c>
    </row>
    <row r="1553" spans="1:6" x14ac:dyDescent="0.25">
      <c r="A1553" t="s">
        <v>4682</v>
      </c>
      <c r="B1553" t="s">
        <v>4683</v>
      </c>
      <c r="C1553" t="s">
        <v>29</v>
      </c>
      <c r="D1553" t="s">
        <v>14</v>
      </c>
      <c r="E1553" t="s">
        <v>59</v>
      </c>
      <c r="F1553" t="s">
        <v>4684</v>
      </c>
    </row>
    <row r="1554" spans="1:6" x14ac:dyDescent="0.25">
      <c r="A1554" t="s">
        <v>4685</v>
      </c>
      <c r="B1554" t="s">
        <v>4686</v>
      </c>
      <c r="C1554" t="s">
        <v>8</v>
      </c>
      <c r="D1554" t="s">
        <v>77</v>
      </c>
      <c r="E1554" t="s">
        <v>491</v>
      </c>
      <c r="F1554" t="s">
        <v>4687</v>
      </c>
    </row>
    <row r="1555" spans="1:6" x14ac:dyDescent="0.25">
      <c r="A1555" t="s">
        <v>4688</v>
      </c>
      <c r="B1555" t="s">
        <v>4689</v>
      </c>
      <c r="C1555" t="s">
        <v>29</v>
      </c>
      <c r="D1555" t="s">
        <v>14</v>
      </c>
      <c r="E1555" t="s">
        <v>73</v>
      </c>
      <c r="F1555" t="s">
        <v>4690</v>
      </c>
    </row>
    <row r="1556" spans="1:6" x14ac:dyDescent="0.25">
      <c r="A1556" t="s">
        <v>4691</v>
      </c>
      <c r="B1556" t="s">
        <v>4692</v>
      </c>
      <c r="C1556" t="s">
        <v>29</v>
      </c>
      <c r="D1556" t="s">
        <v>34</v>
      </c>
      <c r="E1556" t="s">
        <v>125</v>
      </c>
      <c r="F1556" t="s">
        <v>4693</v>
      </c>
    </row>
    <row r="1557" spans="1:6" x14ac:dyDescent="0.25">
      <c r="A1557" t="s">
        <v>4694</v>
      </c>
      <c r="B1557" t="s">
        <v>4695</v>
      </c>
      <c r="C1557" t="s">
        <v>19</v>
      </c>
      <c r="D1557" t="s">
        <v>50</v>
      </c>
      <c r="E1557" t="s">
        <v>748</v>
      </c>
      <c r="F1557" t="s">
        <v>4696</v>
      </c>
    </row>
    <row r="1558" spans="1:6" x14ac:dyDescent="0.25">
      <c r="A1558" t="s">
        <v>4697</v>
      </c>
      <c r="B1558" t="s">
        <v>4698</v>
      </c>
      <c r="C1558" t="s">
        <v>8</v>
      </c>
      <c r="D1558" t="s">
        <v>9</v>
      </c>
      <c r="E1558" t="s">
        <v>502</v>
      </c>
      <c r="F1558" t="s">
        <v>4699</v>
      </c>
    </row>
    <row r="1559" spans="1:6" x14ac:dyDescent="0.25">
      <c r="A1559" t="s">
        <v>4700</v>
      </c>
      <c r="B1559" t="s">
        <v>4701</v>
      </c>
      <c r="C1559" t="s">
        <v>29</v>
      </c>
      <c r="D1559" t="s">
        <v>34</v>
      </c>
      <c r="E1559" t="s">
        <v>35</v>
      </c>
      <c r="F1559" t="s">
        <v>4702</v>
      </c>
    </row>
    <row r="1560" spans="1:6" x14ac:dyDescent="0.25">
      <c r="A1560" t="s">
        <v>4703</v>
      </c>
      <c r="B1560" t="s">
        <v>4704</v>
      </c>
      <c r="C1560" t="s">
        <v>29</v>
      </c>
      <c r="D1560" t="s">
        <v>50</v>
      </c>
      <c r="E1560" t="s">
        <v>51</v>
      </c>
      <c r="F1560" t="s">
        <v>4705</v>
      </c>
    </row>
    <row r="1561" spans="1:6" x14ac:dyDescent="0.25">
      <c r="A1561" t="s">
        <v>4706</v>
      </c>
      <c r="B1561" t="s">
        <v>4707</v>
      </c>
      <c r="C1561" t="s">
        <v>8</v>
      </c>
      <c r="D1561" t="s">
        <v>77</v>
      </c>
      <c r="E1561" t="s">
        <v>177</v>
      </c>
      <c r="F1561" t="s">
        <v>4708</v>
      </c>
    </row>
    <row r="1562" spans="1:6" x14ac:dyDescent="0.25">
      <c r="A1562" t="s">
        <v>4709</v>
      </c>
      <c r="B1562" t="s">
        <v>4710</v>
      </c>
      <c r="C1562" t="s">
        <v>29</v>
      </c>
      <c r="D1562" t="s">
        <v>34</v>
      </c>
      <c r="E1562" t="s">
        <v>282</v>
      </c>
      <c r="F1562" t="s">
        <v>4711</v>
      </c>
    </row>
    <row r="1563" spans="1:6" x14ac:dyDescent="0.25">
      <c r="A1563" t="s">
        <v>4712</v>
      </c>
      <c r="B1563" t="s">
        <v>4713</v>
      </c>
      <c r="C1563" t="s">
        <v>29</v>
      </c>
      <c r="D1563" t="s">
        <v>34</v>
      </c>
      <c r="E1563" t="s">
        <v>402</v>
      </c>
      <c r="F1563" t="s">
        <v>4714</v>
      </c>
    </row>
    <row r="1564" spans="1:6" x14ac:dyDescent="0.25">
      <c r="A1564" t="s">
        <v>4715</v>
      </c>
      <c r="B1564" t="s">
        <v>4716</v>
      </c>
      <c r="C1564" t="s">
        <v>19</v>
      </c>
      <c r="D1564" t="s">
        <v>168</v>
      </c>
      <c r="E1564" t="s">
        <v>169</v>
      </c>
      <c r="F1564" t="s">
        <v>4717</v>
      </c>
    </row>
    <row r="1565" spans="1:6" x14ac:dyDescent="0.25">
      <c r="A1565" t="s">
        <v>4718</v>
      </c>
      <c r="B1565" t="s">
        <v>4719</v>
      </c>
      <c r="C1565" t="s">
        <v>8</v>
      </c>
      <c r="D1565" t="s">
        <v>9</v>
      </c>
      <c r="E1565" t="s">
        <v>43</v>
      </c>
      <c r="F1565" t="s">
        <v>4720</v>
      </c>
    </row>
    <row r="1566" spans="1:6" x14ac:dyDescent="0.25">
      <c r="A1566" t="s">
        <v>4721</v>
      </c>
      <c r="B1566" t="s">
        <v>4722</v>
      </c>
      <c r="C1566" t="s">
        <v>29</v>
      </c>
      <c r="D1566" t="s">
        <v>50</v>
      </c>
      <c r="E1566" t="s">
        <v>55</v>
      </c>
      <c r="F1566" t="s">
        <v>4723</v>
      </c>
    </row>
    <row r="1567" spans="1:6" x14ac:dyDescent="0.25">
      <c r="A1567" t="s">
        <v>4724</v>
      </c>
      <c r="B1567" t="s">
        <v>4725</v>
      </c>
      <c r="C1567" t="s">
        <v>29</v>
      </c>
      <c r="D1567" t="s">
        <v>168</v>
      </c>
      <c r="E1567" t="s">
        <v>195</v>
      </c>
      <c r="F1567" t="s">
        <v>4726</v>
      </c>
    </row>
    <row r="1568" spans="1:6" x14ac:dyDescent="0.25">
      <c r="A1568" t="s">
        <v>4727</v>
      </c>
      <c r="B1568" t="s">
        <v>4728</v>
      </c>
      <c r="C1568" t="s">
        <v>19</v>
      </c>
      <c r="D1568" t="s">
        <v>77</v>
      </c>
      <c r="E1568" t="s">
        <v>314</v>
      </c>
      <c r="F1568" t="s">
        <v>4729</v>
      </c>
    </row>
    <row r="1569" spans="1:6" x14ac:dyDescent="0.25">
      <c r="A1569" t="s">
        <v>4730</v>
      </c>
      <c r="B1569" t="s">
        <v>4731</v>
      </c>
      <c r="C1569" t="s">
        <v>29</v>
      </c>
      <c r="D1569" t="s">
        <v>168</v>
      </c>
      <c r="E1569" t="s">
        <v>195</v>
      </c>
      <c r="F1569" t="s">
        <v>4732</v>
      </c>
    </row>
    <row r="1570" spans="1:6" x14ac:dyDescent="0.25">
      <c r="A1570" t="s">
        <v>4733</v>
      </c>
      <c r="B1570" t="s">
        <v>4734</v>
      </c>
      <c r="C1570" t="s">
        <v>29</v>
      </c>
      <c r="D1570" t="s">
        <v>34</v>
      </c>
      <c r="E1570" t="s">
        <v>188</v>
      </c>
      <c r="F1570" t="s">
        <v>4735</v>
      </c>
    </row>
    <row r="1571" spans="1:6" x14ac:dyDescent="0.25">
      <c r="A1571" t="s">
        <v>4736</v>
      </c>
      <c r="B1571" t="s">
        <v>4737</v>
      </c>
      <c r="C1571" t="s">
        <v>29</v>
      </c>
      <c r="D1571" t="s">
        <v>34</v>
      </c>
      <c r="E1571" t="s">
        <v>461</v>
      </c>
      <c r="F1571" t="s">
        <v>4738</v>
      </c>
    </row>
    <row r="1572" spans="1:6" x14ac:dyDescent="0.25">
      <c r="A1572" t="s">
        <v>4739</v>
      </c>
      <c r="B1572" t="s">
        <v>4740</v>
      </c>
      <c r="C1572" t="s">
        <v>19</v>
      </c>
      <c r="D1572" t="s">
        <v>34</v>
      </c>
      <c r="E1572" t="s">
        <v>498</v>
      </c>
      <c r="F1572" t="s">
        <v>4741</v>
      </c>
    </row>
    <row r="1573" spans="1:6" x14ac:dyDescent="0.25">
      <c r="A1573" t="s">
        <v>4742</v>
      </c>
      <c r="B1573" t="s">
        <v>4743</v>
      </c>
      <c r="C1573" t="s">
        <v>8</v>
      </c>
      <c r="D1573" t="s">
        <v>77</v>
      </c>
      <c r="E1573" t="s">
        <v>177</v>
      </c>
      <c r="F1573" t="s">
        <v>4744</v>
      </c>
    </row>
    <row r="1574" spans="1:6" x14ac:dyDescent="0.25">
      <c r="A1574" t="s">
        <v>4745</v>
      </c>
      <c r="B1574" t="s">
        <v>4746</v>
      </c>
      <c r="C1574" t="s">
        <v>29</v>
      </c>
      <c r="D1574" t="s">
        <v>168</v>
      </c>
      <c r="E1574" t="s">
        <v>181</v>
      </c>
      <c r="F1574" t="s">
        <v>4747</v>
      </c>
    </row>
    <row r="1575" spans="1:6" x14ac:dyDescent="0.25">
      <c r="A1575" t="s">
        <v>4748</v>
      </c>
      <c r="B1575" t="s">
        <v>4749</v>
      </c>
      <c r="C1575" t="s">
        <v>19</v>
      </c>
      <c r="D1575" t="s">
        <v>168</v>
      </c>
      <c r="E1575" t="s">
        <v>254</v>
      </c>
      <c r="F1575" t="s">
        <v>4750</v>
      </c>
    </row>
    <row r="1576" spans="1:6" x14ac:dyDescent="0.25">
      <c r="A1576" t="s">
        <v>4751</v>
      </c>
      <c r="B1576" t="s">
        <v>4752</v>
      </c>
      <c r="C1576" t="s">
        <v>29</v>
      </c>
      <c r="D1576" t="s">
        <v>50</v>
      </c>
      <c r="E1576" t="s">
        <v>55</v>
      </c>
      <c r="F1576" t="s">
        <v>4753</v>
      </c>
    </row>
    <row r="1577" spans="1:6" x14ac:dyDescent="0.25">
      <c r="A1577" t="s">
        <v>4754</v>
      </c>
      <c r="B1577" t="s">
        <v>4755</v>
      </c>
      <c r="C1577" t="s">
        <v>19</v>
      </c>
      <c r="D1577" t="s">
        <v>77</v>
      </c>
      <c r="E1577" t="s">
        <v>82</v>
      </c>
      <c r="F1577" t="s">
        <v>4756</v>
      </c>
    </row>
    <row r="1578" spans="1:6" x14ac:dyDescent="0.25">
      <c r="A1578" t="s">
        <v>4757</v>
      </c>
      <c r="B1578" t="s">
        <v>4758</v>
      </c>
      <c r="C1578" t="s">
        <v>29</v>
      </c>
      <c r="D1578" t="s">
        <v>34</v>
      </c>
      <c r="E1578" t="s">
        <v>188</v>
      </c>
      <c r="F1578" t="s">
        <v>4759</v>
      </c>
    </row>
    <row r="1579" spans="1:6" x14ac:dyDescent="0.25">
      <c r="A1579" t="s">
        <v>4760</v>
      </c>
      <c r="B1579" t="s">
        <v>4761</v>
      </c>
      <c r="C1579" t="s">
        <v>19</v>
      </c>
      <c r="D1579" t="s">
        <v>9</v>
      </c>
      <c r="E1579" t="s">
        <v>145</v>
      </c>
      <c r="F1579" t="s">
        <v>4762</v>
      </c>
    </row>
    <row r="1580" spans="1:6" x14ac:dyDescent="0.25">
      <c r="A1580" t="s">
        <v>4763</v>
      </c>
      <c r="B1580" t="s">
        <v>4764</v>
      </c>
      <c r="C1580" t="s">
        <v>8</v>
      </c>
      <c r="D1580" t="s">
        <v>168</v>
      </c>
      <c r="E1580" t="s">
        <v>254</v>
      </c>
      <c r="F1580" t="s">
        <v>4765</v>
      </c>
    </row>
    <row r="1581" spans="1:6" x14ac:dyDescent="0.25">
      <c r="A1581" t="s">
        <v>4766</v>
      </c>
      <c r="B1581" t="s">
        <v>4767</v>
      </c>
      <c r="C1581" t="s">
        <v>29</v>
      </c>
      <c r="D1581" t="s">
        <v>77</v>
      </c>
      <c r="E1581" t="s">
        <v>2823</v>
      </c>
      <c r="F1581" t="s">
        <v>4768</v>
      </c>
    </row>
    <row r="1582" spans="1:6" x14ac:dyDescent="0.25">
      <c r="A1582" t="s">
        <v>4769</v>
      </c>
      <c r="B1582" t="s">
        <v>4770</v>
      </c>
      <c r="C1582" t="s">
        <v>19</v>
      </c>
      <c r="D1582" t="s">
        <v>24</v>
      </c>
      <c r="E1582" t="s">
        <v>173</v>
      </c>
      <c r="F1582" t="s">
        <v>4771</v>
      </c>
    </row>
    <row r="1583" spans="1:6" x14ac:dyDescent="0.25">
      <c r="A1583" t="s">
        <v>4772</v>
      </c>
      <c r="B1583" t="s">
        <v>4773</v>
      </c>
      <c r="C1583" t="s">
        <v>29</v>
      </c>
      <c r="D1583" t="s">
        <v>34</v>
      </c>
      <c r="E1583" t="s">
        <v>110</v>
      </c>
      <c r="F1583" t="s">
        <v>4774</v>
      </c>
    </row>
    <row r="1584" spans="1:6" x14ac:dyDescent="0.25">
      <c r="A1584" t="s">
        <v>4775</v>
      </c>
      <c r="B1584" t="s">
        <v>4776</v>
      </c>
      <c r="C1584" t="s">
        <v>29</v>
      </c>
      <c r="D1584" t="s">
        <v>9</v>
      </c>
      <c r="E1584" t="s">
        <v>43</v>
      </c>
      <c r="F1584" t="s">
        <v>4777</v>
      </c>
    </row>
    <row r="1585" spans="1:6" x14ac:dyDescent="0.25">
      <c r="A1585" t="s">
        <v>4778</v>
      </c>
      <c r="B1585" t="s">
        <v>4779</v>
      </c>
      <c r="C1585" t="s">
        <v>29</v>
      </c>
      <c r="D1585" t="s">
        <v>14</v>
      </c>
      <c r="E1585" t="s">
        <v>1318</v>
      </c>
      <c r="F1585" t="s">
        <v>4780</v>
      </c>
    </row>
    <row r="1586" spans="1:6" x14ac:dyDescent="0.25">
      <c r="A1586" t="s">
        <v>4781</v>
      </c>
      <c r="B1586" t="s">
        <v>4782</v>
      </c>
      <c r="C1586" t="s">
        <v>29</v>
      </c>
      <c r="D1586" t="s">
        <v>24</v>
      </c>
      <c r="E1586" t="s">
        <v>303</v>
      </c>
      <c r="F1586" t="s">
        <v>4783</v>
      </c>
    </row>
    <row r="1587" spans="1:6" x14ac:dyDescent="0.25">
      <c r="A1587" t="s">
        <v>4784</v>
      </c>
      <c r="B1587" t="s">
        <v>4785</v>
      </c>
      <c r="C1587" t="s">
        <v>19</v>
      </c>
      <c r="D1587" t="s">
        <v>24</v>
      </c>
      <c r="E1587" t="s">
        <v>233</v>
      </c>
      <c r="F1587" t="s">
        <v>4786</v>
      </c>
    </row>
    <row r="1588" spans="1:6" x14ac:dyDescent="0.25">
      <c r="A1588" t="s">
        <v>4787</v>
      </c>
      <c r="B1588" t="s">
        <v>4788</v>
      </c>
      <c r="C1588" t="s">
        <v>19</v>
      </c>
      <c r="D1588" t="s">
        <v>14</v>
      </c>
      <c r="E1588" t="s">
        <v>73</v>
      </c>
      <c r="F1588" t="s">
        <v>4789</v>
      </c>
    </row>
    <row r="1589" spans="1:6" x14ac:dyDescent="0.25">
      <c r="A1589" t="s">
        <v>4790</v>
      </c>
      <c r="B1589" t="s">
        <v>4791</v>
      </c>
      <c r="C1589" t="s">
        <v>29</v>
      </c>
      <c r="D1589" t="s">
        <v>24</v>
      </c>
      <c r="E1589" t="s">
        <v>355</v>
      </c>
      <c r="F1589" t="s">
        <v>4792</v>
      </c>
    </row>
    <row r="1590" spans="1:6" x14ac:dyDescent="0.25">
      <c r="A1590" t="s">
        <v>4793</v>
      </c>
      <c r="B1590" t="s">
        <v>4794</v>
      </c>
      <c r="C1590" t="s">
        <v>29</v>
      </c>
      <c r="D1590" t="s">
        <v>34</v>
      </c>
      <c r="E1590" t="s">
        <v>110</v>
      </c>
      <c r="F1590" t="s">
        <v>4795</v>
      </c>
    </row>
    <row r="1591" spans="1:6" x14ac:dyDescent="0.25">
      <c r="A1591" t="s">
        <v>4796</v>
      </c>
      <c r="B1591" t="s">
        <v>4797</v>
      </c>
      <c r="C1591" t="s">
        <v>29</v>
      </c>
      <c r="D1591" t="s">
        <v>14</v>
      </c>
      <c r="E1591" t="s">
        <v>307</v>
      </c>
      <c r="F1591" t="s">
        <v>4798</v>
      </c>
    </row>
    <row r="1592" spans="1:6" x14ac:dyDescent="0.25">
      <c r="A1592" t="s">
        <v>4799</v>
      </c>
      <c r="B1592" t="s">
        <v>4800</v>
      </c>
      <c r="C1592" t="s">
        <v>19</v>
      </c>
      <c r="D1592" t="s">
        <v>14</v>
      </c>
      <c r="E1592" t="s">
        <v>1318</v>
      </c>
      <c r="F1592" t="s">
        <v>4801</v>
      </c>
    </row>
    <row r="1593" spans="1:6" x14ac:dyDescent="0.25">
      <c r="A1593" t="s">
        <v>4802</v>
      </c>
      <c r="B1593" t="s">
        <v>4803</v>
      </c>
      <c r="C1593" t="s">
        <v>29</v>
      </c>
      <c r="D1593" t="s">
        <v>34</v>
      </c>
      <c r="E1593" t="s">
        <v>261</v>
      </c>
      <c r="F1593" t="s">
        <v>4801</v>
      </c>
    </row>
    <row r="1594" spans="1:6" x14ac:dyDescent="0.25">
      <c r="A1594" t="s">
        <v>4804</v>
      </c>
      <c r="B1594" t="s">
        <v>4805</v>
      </c>
      <c r="C1594" t="s">
        <v>29</v>
      </c>
      <c r="D1594" t="s">
        <v>77</v>
      </c>
      <c r="E1594" t="s">
        <v>177</v>
      </c>
      <c r="F1594" t="s">
        <v>4806</v>
      </c>
    </row>
    <row r="1595" spans="1:6" x14ac:dyDescent="0.25">
      <c r="A1595" t="s">
        <v>4807</v>
      </c>
      <c r="B1595" t="s">
        <v>4808</v>
      </c>
      <c r="C1595" t="s">
        <v>29</v>
      </c>
      <c r="D1595" t="s">
        <v>34</v>
      </c>
      <c r="E1595" t="s">
        <v>282</v>
      </c>
      <c r="F1595" t="s">
        <v>4809</v>
      </c>
    </row>
    <row r="1596" spans="1:6" x14ac:dyDescent="0.25">
      <c r="A1596" t="s">
        <v>4810</v>
      </c>
      <c r="B1596" t="s">
        <v>4811</v>
      </c>
      <c r="C1596" t="s">
        <v>19</v>
      </c>
      <c r="D1596" t="s">
        <v>24</v>
      </c>
      <c r="E1596" t="s">
        <v>377</v>
      </c>
      <c r="F1596" t="s">
        <v>4812</v>
      </c>
    </row>
    <row r="1597" spans="1:6" x14ac:dyDescent="0.25">
      <c r="A1597" t="s">
        <v>4813</v>
      </c>
      <c r="B1597" t="s">
        <v>4814</v>
      </c>
      <c r="C1597" t="s">
        <v>8</v>
      </c>
      <c r="D1597" t="s">
        <v>34</v>
      </c>
      <c r="E1597" t="s">
        <v>203</v>
      </c>
      <c r="F1597" t="s">
        <v>4815</v>
      </c>
    </row>
    <row r="1598" spans="1:6" x14ac:dyDescent="0.25">
      <c r="A1598" t="s">
        <v>4816</v>
      </c>
      <c r="B1598" t="s">
        <v>4817</v>
      </c>
      <c r="C1598" t="s">
        <v>29</v>
      </c>
      <c r="D1598" t="s">
        <v>34</v>
      </c>
      <c r="E1598" t="s">
        <v>47</v>
      </c>
      <c r="F1598" t="s">
        <v>4818</v>
      </c>
    </row>
    <row r="1599" spans="1:6" x14ac:dyDescent="0.25">
      <c r="A1599" t="s">
        <v>4819</v>
      </c>
      <c r="B1599" t="s">
        <v>4820</v>
      </c>
      <c r="C1599" t="s">
        <v>8</v>
      </c>
      <c r="D1599" t="s">
        <v>168</v>
      </c>
      <c r="E1599" t="s">
        <v>181</v>
      </c>
      <c r="F1599" t="s">
        <v>4821</v>
      </c>
    </row>
    <row r="1600" spans="1:6" x14ac:dyDescent="0.25">
      <c r="A1600" t="s">
        <v>4822</v>
      </c>
      <c r="B1600" t="s">
        <v>4823</v>
      </c>
      <c r="C1600" t="s">
        <v>29</v>
      </c>
      <c r="D1600" t="s">
        <v>34</v>
      </c>
      <c r="E1600" t="s">
        <v>125</v>
      </c>
      <c r="F1600" t="s">
        <v>4824</v>
      </c>
    </row>
    <row r="1601" spans="1:6" x14ac:dyDescent="0.25">
      <c r="A1601" t="s">
        <v>4825</v>
      </c>
      <c r="B1601" t="s">
        <v>4826</v>
      </c>
      <c r="C1601" t="s">
        <v>29</v>
      </c>
      <c r="D1601" t="s">
        <v>168</v>
      </c>
      <c r="E1601" t="s">
        <v>299</v>
      </c>
      <c r="F1601" t="s">
        <v>4827</v>
      </c>
    </row>
    <row r="1602" spans="1:6" x14ac:dyDescent="0.25">
      <c r="A1602" t="s">
        <v>4828</v>
      </c>
      <c r="B1602" t="s">
        <v>4829</v>
      </c>
      <c r="C1602" t="s">
        <v>29</v>
      </c>
      <c r="D1602" t="s">
        <v>24</v>
      </c>
      <c r="E1602" t="s">
        <v>621</v>
      </c>
      <c r="F1602" t="s">
        <v>4830</v>
      </c>
    </row>
    <row r="1603" spans="1:6" x14ac:dyDescent="0.25">
      <c r="A1603" t="s">
        <v>4831</v>
      </c>
      <c r="B1603" t="s">
        <v>4832</v>
      </c>
      <c r="C1603" t="s">
        <v>8</v>
      </c>
      <c r="D1603" t="s">
        <v>77</v>
      </c>
      <c r="E1603" t="s">
        <v>314</v>
      </c>
      <c r="F1603" t="s">
        <v>4833</v>
      </c>
    </row>
    <row r="1604" spans="1:6" x14ac:dyDescent="0.25">
      <c r="A1604" t="s">
        <v>4834</v>
      </c>
      <c r="B1604" t="s">
        <v>4835</v>
      </c>
      <c r="C1604" t="s">
        <v>19</v>
      </c>
      <c r="D1604" t="s">
        <v>9</v>
      </c>
      <c r="E1604" t="s">
        <v>43</v>
      </c>
      <c r="F1604" t="s">
        <v>4836</v>
      </c>
    </row>
    <row r="1605" spans="1:6" x14ac:dyDescent="0.25">
      <c r="A1605" t="s">
        <v>4837</v>
      </c>
      <c r="B1605" t="s">
        <v>4838</v>
      </c>
      <c r="C1605" t="s">
        <v>29</v>
      </c>
      <c r="D1605" t="s">
        <v>168</v>
      </c>
      <c r="E1605" t="s">
        <v>299</v>
      </c>
      <c r="F1605" t="s">
        <v>4839</v>
      </c>
    </row>
    <row r="1606" spans="1:6" x14ac:dyDescent="0.25">
      <c r="A1606" t="s">
        <v>4840</v>
      </c>
      <c r="B1606" t="s">
        <v>4841</v>
      </c>
      <c r="C1606" t="s">
        <v>8</v>
      </c>
      <c r="D1606" t="s">
        <v>34</v>
      </c>
      <c r="E1606" t="s">
        <v>292</v>
      </c>
      <c r="F1606" t="s">
        <v>4842</v>
      </c>
    </row>
    <row r="1607" spans="1:6" x14ac:dyDescent="0.25">
      <c r="A1607" t="s">
        <v>4843</v>
      </c>
      <c r="B1607" t="s">
        <v>4844</v>
      </c>
      <c r="C1607" t="s">
        <v>8</v>
      </c>
      <c r="D1607" t="s">
        <v>9</v>
      </c>
      <c r="E1607" t="s">
        <v>4845</v>
      </c>
      <c r="F1607" t="s">
        <v>4846</v>
      </c>
    </row>
    <row r="1608" spans="1:6" x14ac:dyDescent="0.25">
      <c r="A1608" t="s">
        <v>4847</v>
      </c>
      <c r="B1608" t="s">
        <v>4848</v>
      </c>
      <c r="C1608" t="s">
        <v>29</v>
      </c>
      <c r="D1608" t="s">
        <v>34</v>
      </c>
      <c r="E1608" t="s">
        <v>203</v>
      </c>
      <c r="F1608" t="s">
        <v>4849</v>
      </c>
    </row>
    <row r="1609" spans="1:6" x14ac:dyDescent="0.25">
      <c r="A1609" t="s">
        <v>4850</v>
      </c>
      <c r="B1609" t="s">
        <v>4851</v>
      </c>
      <c r="C1609" t="s">
        <v>29</v>
      </c>
      <c r="D1609" t="s">
        <v>34</v>
      </c>
      <c r="E1609" t="s">
        <v>222</v>
      </c>
      <c r="F1609" t="s">
        <v>4852</v>
      </c>
    </row>
    <row r="1610" spans="1:6" x14ac:dyDescent="0.25">
      <c r="A1610" t="s">
        <v>4853</v>
      </c>
      <c r="B1610" t="s">
        <v>4854</v>
      </c>
      <c r="C1610" t="s">
        <v>8</v>
      </c>
      <c r="D1610" t="s">
        <v>50</v>
      </c>
      <c r="E1610" t="s">
        <v>51</v>
      </c>
      <c r="F1610" t="s">
        <v>4855</v>
      </c>
    </row>
    <row r="1611" spans="1:6" x14ac:dyDescent="0.25">
      <c r="A1611" t="s">
        <v>4856</v>
      </c>
      <c r="B1611" t="s">
        <v>4857</v>
      </c>
      <c r="C1611" t="s">
        <v>29</v>
      </c>
      <c r="D1611" t="s">
        <v>34</v>
      </c>
      <c r="E1611" t="s">
        <v>203</v>
      </c>
      <c r="F1611" t="s">
        <v>4858</v>
      </c>
    </row>
    <row r="1612" spans="1:6" x14ac:dyDescent="0.25">
      <c r="A1612" t="s">
        <v>4859</v>
      </c>
      <c r="B1612" t="s">
        <v>4860</v>
      </c>
      <c r="C1612" t="s">
        <v>29</v>
      </c>
      <c r="D1612" t="s">
        <v>9</v>
      </c>
      <c r="E1612" t="s">
        <v>145</v>
      </c>
      <c r="F1612" t="s">
        <v>4861</v>
      </c>
    </row>
    <row r="1613" spans="1:6" x14ac:dyDescent="0.25">
      <c r="A1613" t="s">
        <v>4862</v>
      </c>
      <c r="B1613" t="s">
        <v>4863</v>
      </c>
      <c r="C1613" t="s">
        <v>29</v>
      </c>
      <c r="D1613" t="s">
        <v>34</v>
      </c>
      <c r="E1613" t="s">
        <v>430</v>
      </c>
      <c r="F1613" t="s">
        <v>4864</v>
      </c>
    </row>
    <row r="1614" spans="1:6" x14ac:dyDescent="0.25">
      <c r="A1614" t="s">
        <v>4865</v>
      </c>
      <c r="B1614" t="s">
        <v>4866</v>
      </c>
      <c r="C1614" t="s">
        <v>8</v>
      </c>
      <c r="D1614" t="s">
        <v>168</v>
      </c>
      <c r="E1614" t="s">
        <v>181</v>
      </c>
      <c r="F1614" t="s">
        <v>181</v>
      </c>
    </row>
    <row r="1615" spans="1:6" x14ac:dyDescent="0.25">
      <c r="A1615" t="s">
        <v>4867</v>
      </c>
      <c r="B1615" t="s">
        <v>4868</v>
      </c>
      <c r="C1615" t="s">
        <v>29</v>
      </c>
      <c r="D1615" t="s">
        <v>24</v>
      </c>
      <c r="E1615" t="s">
        <v>621</v>
      </c>
      <c r="F1615" t="s">
        <v>4869</v>
      </c>
    </row>
    <row r="1616" spans="1:6" x14ac:dyDescent="0.25">
      <c r="A1616" t="s">
        <v>4870</v>
      </c>
      <c r="B1616" t="s">
        <v>4871</v>
      </c>
      <c r="C1616" t="s">
        <v>29</v>
      </c>
      <c r="D1616" t="s">
        <v>50</v>
      </c>
      <c r="E1616" t="s">
        <v>121</v>
      </c>
      <c r="F1616" t="s">
        <v>4872</v>
      </c>
    </row>
    <row r="1617" spans="1:6" x14ac:dyDescent="0.25">
      <c r="A1617" t="s">
        <v>4873</v>
      </c>
      <c r="B1617" t="s">
        <v>4874</v>
      </c>
      <c r="C1617" t="s">
        <v>19</v>
      </c>
      <c r="D1617" t="s">
        <v>9</v>
      </c>
      <c r="E1617" t="s">
        <v>10</v>
      </c>
      <c r="F1617" t="s">
        <v>4875</v>
      </c>
    </row>
    <row r="1618" spans="1:6" x14ac:dyDescent="0.25">
      <c r="A1618" t="s">
        <v>4876</v>
      </c>
      <c r="B1618" t="s">
        <v>4877</v>
      </c>
      <c r="C1618" t="s">
        <v>19</v>
      </c>
      <c r="D1618" t="s">
        <v>24</v>
      </c>
      <c r="E1618" t="s">
        <v>25</v>
      </c>
      <c r="F1618" t="s">
        <v>4878</v>
      </c>
    </row>
    <row r="1619" spans="1:6" x14ac:dyDescent="0.25">
      <c r="A1619" t="s">
        <v>4879</v>
      </c>
      <c r="B1619" t="s">
        <v>4880</v>
      </c>
      <c r="C1619" t="s">
        <v>29</v>
      </c>
      <c r="D1619" t="s">
        <v>168</v>
      </c>
      <c r="E1619" t="s">
        <v>181</v>
      </c>
      <c r="F1619" t="s">
        <v>4881</v>
      </c>
    </row>
    <row r="1620" spans="1:6" x14ac:dyDescent="0.25">
      <c r="A1620" t="s">
        <v>4882</v>
      </c>
      <c r="B1620" t="s">
        <v>4883</v>
      </c>
      <c r="C1620" t="s">
        <v>19</v>
      </c>
      <c r="D1620" t="s">
        <v>14</v>
      </c>
      <c r="E1620" t="s">
        <v>69</v>
      </c>
      <c r="F1620" t="s">
        <v>4884</v>
      </c>
    </row>
    <row r="1621" spans="1:6" x14ac:dyDescent="0.25">
      <c r="A1621" t="s">
        <v>4885</v>
      </c>
      <c r="B1621" t="s">
        <v>4886</v>
      </c>
      <c r="C1621" t="s">
        <v>8</v>
      </c>
      <c r="D1621" t="s">
        <v>77</v>
      </c>
      <c r="E1621" t="s">
        <v>491</v>
      </c>
      <c r="F1621" t="s">
        <v>4887</v>
      </c>
    </row>
    <row r="1622" spans="1:6" x14ac:dyDescent="0.25">
      <c r="A1622" t="s">
        <v>4888</v>
      </c>
      <c r="B1622" t="s">
        <v>4889</v>
      </c>
      <c r="C1622" t="s">
        <v>8</v>
      </c>
      <c r="D1622" t="s">
        <v>77</v>
      </c>
      <c r="E1622" t="s">
        <v>491</v>
      </c>
      <c r="F1622" t="s">
        <v>4890</v>
      </c>
    </row>
    <row r="1623" spans="1:6" x14ac:dyDescent="0.25">
      <c r="A1623" t="s">
        <v>4891</v>
      </c>
      <c r="B1623" t="s">
        <v>4892</v>
      </c>
      <c r="C1623" t="s">
        <v>29</v>
      </c>
      <c r="D1623" t="s">
        <v>168</v>
      </c>
      <c r="E1623" t="s">
        <v>195</v>
      </c>
      <c r="F1623" t="s">
        <v>4893</v>
      </c>
    </row>
    <row r="1624" spans="1:6" x14ac:dyDescent="0.25">
      <c r="A1624" t="s">
        <v>4894</v>
      </c>
      <c r="B1624" t="s">
        <v>4895</v>
      </c>
      <c r="C1624" t="s">
        <v>29</v>
      </c>
      <c r="D1624" t="s">
        <v>9</v>
      </c>
      <c r="E1624" t="s">
        <v>145</v>
      </c>
      <c r="F1624" t="s">
        <v>4896</v>
      </c>
    </row>
    <row r="1625" spans="1:6" x14ac:dyDescent="0.25">
      <c r="A1625" t="s">
        <v>4897</v>
      </c>
      <c r="B1625" t="s">
        <v>4898</v>
      </c>
      <c r="C1625" t="s">
        <v>19</v>
      </c>
      <c r="D1625" t="s">
        <v>168</v>
      </c>
      <c r="E1625" t="s">
        <v>181</v>
      </c>
      <c r="F1625" t="s">
        <v>4899</v>
      </c>
    </row>
    <row r="1626" spans="1:6" x14ac:dyDescent="0.25">
      <c r="A1626" t="s">
        <v>4900</v>
      </c>
      <c r="B1626" t="s">
        <v>4901</v>
      </c>
      <c r="C1626" t="s">
        <v>19</v>
      </c>
      <c r="D1626" t="s">
        <v>168</v>
      </c>
      <c r="E1626" t="s">
        <v>181</v>
      </c>
      <c r="F1626" t="s">
        <v>4902</v>
      </c>
    </row>
    <row r="1627" spans="1:6" x14ac:dyDescent="0.25">
      <c r="A1627" t="s">
        <v>4903</v>
      </c>
      <c r="B1627" t="s">
        <v>4904</v>
      </c>
      <c r="C1627" t="s">
        <v>29</v>
      </c>
      <c r="D1627" t="s">
        <v>24</v>
      </c>
      <c r="E1627" t="s">
        <v>621</v>
      </c>
      <c r="F1627" t="s">
        <v>4905</v>
      </c>
    </row>
    <row r="1628" spans="1:6" x14ac:dyDescent="0.25">
      <c r="A1628" t="s">
        <v>4906</v>
      </c>
      <c r="B1628" t="s">
        <v>4907</v>
      </c>
      <c r="C1628" t="s">
        <v>8</v>
      </c>
      <c r="D1628" t="s">
        <v>24</v>
      </c>
      <c r="E1628" t="s">
        <v>4908</v>
      </c>
      <c r="F1628" t="s">
        <v>621</v>
      </c>
    </row>
    <row r="1629" spans="1:6" x14ac:dyDescent="0.25">
      <c r="A1629" t="s">
        <v>4909</v>
      </c>
      <c r="B1629" t="s">
        <v>4910</v>
      </c>
      <c r="C1629" t="s">
        <v>29</v>
      </c>
      <c r="D1629" t="s">
        <v>34</v>
      </c>
      <c r="E1629" t="s">
        <v>402</v>
      </c>
      <c r="F1629" t="s">
        <v>4911</v>
      </c>
    </row>
    <row r="1630" spans="1:6" x14ac:dyDescent="0.25">
      <c r="A1630" t="s">
        <v>4912</v>
      </c>
      <c r="B1630" t="s">
        <v>4913</v>
      </c>
      <c r="C1630" t="s">
        <v>29</v>
      </c>
      <c r="D1630" t="s">
        <v>50</v>
      </c>
      <c r="E1630" t="s">
        <v>114</v>
      </c>
      <c r="F1630" t="s">
        <v>4914</v>
      </c>
    </row>
    <row r="1631" spans="1:6" x14ac:dyDescent="0.25">
      <c r="A1631" t="s">
        <v>4915</v>
      </c>
      <c r="B1631" t="s">
        <v>4916</v>
      </c>
      <c r="C1631" t="s">
        <v>29</v>
      </c>
      <c r="D1631" t="s">
        <v>34</v>
      </c>
      <c r="E1631" t="s">
        <v>282</v>
      </c>
      <c r="F1631" t="s">
        <v>4917</v>
      </c>
    </row>
    <row r="1632" spans="1:6" x14ac:dyDescent="0.25">
      <c r="A1632" t="s">
        <v>4918</v>
      </c>
      <c r="B1632" t="s">
        <v>4919</v>
      </c>
      <c r="C1632" t="s">
        <v>29</v>
      </c>
      <c r="D1632" t="s">
        <v>34</v>
      </c>
      <c r="E1632" t="s">
        <v>261</v>
      </c>
      <c r="F1632" t="s">
        <v>4920</v>
      </c>
    </row>
    <row r="1633" spans="1:6" x14ac:dyDescent="0.25">
      <c r="A1633" t="s">
        <v>4921</v>
      </c>
      <c r="B1633" t="s">
        <v>4922</v>
      </c>
      <c r="C1633" t="s">
        <v>29</v>
      </c>
      <c r="D1633" t="s">
        <v>34</v>
      </c>
      <c r="E1633" t="s">
        <v>265</v>
      </c>
      <c r="F1633" t="s">
        <v>4923</v>
      </c>
    </row>
    <row r="1634" spans="1:6" x14ac:dyDescent="0.25">
      <c r="A1634" t="s">
        <v>4924</v>
      </c>
      <c r="B1634" t="s">
        <v>4925</v>
      </c>
      <c r="C1634" t="s">
        <v>29</v>
      </c>
      <c r="D1634" t="s">
        <v>50</v>
      </c>
      <c r="E1634" t="s">
        <v>121</v>
      </c>
      <c r="F1634" t="s">
        <v>4926</v>
      </c>
    </row>
    <row r="1635" spans="1:6" x14ac:dyDescent="0.25">
      <c r="A1635" t="s">
        <v>4927</v>
      </c>
      <c r="B1635" t="s">
        <v>4928</v>
      </c>
      <c r="C1635" t="s">
        <v>29</v>
      </c>
      <c r="D1635" t="s">
        <v>34</v>
      </c>
      <c r="E1635" t="s">
        <v>430</v>
      </c>
      <c r="F1635" t="s">
        <v>4929</v>
      </c>
    </row>
    <row r="1636" spans="1:6" x14ac:dyDescent="0.25">
      <c r="A1636" t="s">
        <v>4930</v>
      </c>
      <c r="B1636" t="s">
        <v>4931</v>
      </c>
      <c r="C1636" t="s">
        <v>29</v>
      </c>
      <c r="D1636" t="s">
        <v>34</v>
      </c>
      <c r="E1636" t="s">
        <v>188</v>
      </c>
      <c r="F1636" t="s">
        <v>4932</v>
      </c>
    </row>
    <row r="1637" spans="1:6" x14ac:dyDescent="0.25">
      <c r="A1637" t="s">
        <v>4933</v>
      </c>
      <c r="B1637" t="s">
        <v>4934</v>
      </c>
      <c r="C1637" t="s">
        <v>29</v>
      </c>
      <c r="D1637" t="s">
        <v>34</v>
      </c>
      <c r="E1637" t="s">
        <v>203</v>
      </c>
      <c r="F1637" t="s">
        <v>4935</v>
      </c>
    </row>
    <row r="1638" spans="1:6" x14ac:dyDescent="0.25">
      <c r="A1638" t="s">
        <v>4936</v>
      </c>
      <c r="B1638" t="s">
        <v>4937</v>
      </c>
      <c r="C1638" t="s">
        <v>29</v>
      </c>
      <c r="D1638" t="s">
        <v>24</v>
      </c>
      <c r="E1638" t="s">
        <v>25</v>
      </c>
      <c r="F1638" t="s">
        <v>4938</v>
      </c>
    </row>
    <row r="1639" spans="1:6" x14ac:dyDescent="0.25">
      <c r="A1639" t="s">
        <v>4939</v>
      </c>
      <c r="B1639" t="s">
        <v>4940</v>
      </c>
      <c r="C1639" t="s">
        <v>19</v>
      </c>
      <c r="D1639" t="s">
        <v>24</v>
      </c>
      <c r="E1639" t="s">
        <v>25</v>
      </c>
      <c r="F1639" t="s">
        <v>4941</v>
      </c>
    </row>
    <row r="1640" spans="1:6" x14ac:dyDescent="0.25">
      <c r="A1640" t="s">
        <v>4942</v>
      </c>
      <c r="B1640" t="s">
        <v>4943</v>
      </c>
      <c r="C1640" t="s">
        <v>8</v>
      </c>
      <c r="D1640" t="s">
        <v>77</v>
      </c>
      <c r="E1640" t="s">
        <v>314</v>
      </c>
      <c r="F1640" t="s">
        <v>4944</v>
      </c>
    </row>
    <row r="1641" spans="1:6" x14ac:dyDescent="0.25">
      <c r="A1641" t="s">
        <v>4945</v>
      </c>
      <c r="B1641" t="s">
        <v>4946</v>
      </c>
      <c r="C1641" t="s">
        <v>8</v>
      </c>
      <c r="D1641" t="s">
        <v>77</v>
      </c>
      <c r="E1641" t="s">
        <v>491</v>
      </c>
      <c r="F1641" t="s">
        <v>4947</v>
      </c>
    </row>
    <row r="1642" spans="1:6" x14ac:dyDescent="0.25">
      <c r="A1642" t="s">
        <v>4948</v>
      </c>
      <c r="B1642" t="s">
        <v>4949</v>
      </c>
      <c r="C1642" t="s">
        <v>8</v>
      </c>
      <c r="D1642" t="s">
        <v>50</v>
      </c>
      <c r="E1642" t="s">
        <v>199</v>
      </c>
      <c r="F1642" t="s">
        <v>4950</v>
      </c>
    </row>
    <row r="1643" spans="1:6" x14ac:dyDescent="0.25">
      <c r="A1643" t="s">
        <v>4951</v>
      </c>
      <c r="B1643" t="s">
        <v>4952</v>
      </c>
      <c r="C1643" t="s">
        <v>29</v>
      </c>
      <c r="D1643" t="s">
        <v>168</v>
      </c>
      <c r="E1643" t="s">
        <v>588</v>
      </c>
      <c r="F1643" t="s">
        <v>4953</v>
      </c>
    </row>
    <row r="1644" spans="1:6" x14ac:dyDescent="0.25">
      <c r="A1644" t="s">
        <v>4954</v>
      </c>
      <c r="B1644" t="s">
        <v>4955</v>
      </c>
      <c r="C1644" t="s">
        <v>29</v>
      </c>
      <c r="D1644" t="s">
        <v>24</v>
      </c>
      <c r="E1644" t="s">
        <v>621</v>
      </c>
      <c r="F1644" t="s">
        <v>4956</v>
      </c>
    </row>
    <row r="1645" spans="1:6" x14ac:dyDescent="0.25">
      <c r="A1645" t="s">
        <v>4957</v>
      </c>
      <c r="B1645" t="s">
        <v>4958</v>
      </c>
      <c r="C1645" t="s">
        <v>8</v>
      </c>
      <c r="D1645" t="s">
        <v>77</v>
      </c>
      <c r="E1645" t="s">
        <v>78</v>
      </c>
      <c r="F1645" t="s">
        <v>4959</v>
      </c>
    </row>
    <row r="1646" spans="1:6" x14ac:dyDescent="0.25">
      <c r="A1646" t="s">
        <v>4960</v>
      </c>
      <c r="B1646" t="s">
        <v>4961</v>
      </c>
      <c r="C1646" t="s">
        <v>29</v>
      </c>
      <c r="D1646" t="s">
        <v>168</v>
      </c>
      <c r="E1646" t="s">
        <v>588</v>
      </c>
      <c r="F1646" t="s">
        <v>4962</v>
      </c>
    </row>
    <row r="1647" spans="1:6" x14ac:dyDescent="0.25">
      <c r="A1647" t="s">
        <v>4963</v>
      </c>
      <c r="B1647" t="s">
        <v>4964</v>
      </c>
      <c r="C1647" t="s">
        <v>29</v>
      </c>
      <c r="D1647" t="s">
        <v>9</v>
      </c>
      <c r="E1647" t="s">
        <v>250</v>
      </c>
      <c r="F1647" t="s">
        <v>4965</v>
      </c>
    </row>
    <row r="1648" spans="1:6" x14ac:dyDescent="0.25">
      <c r="A1648" t="s">
        <v>4966</v>
      </c>
      <c r="B1648" t="s">
        <v>4967</v>
      </c>
      <c r="C1648" t="s">
        <v>29</v>
      </c>
      <c r="D1648" t="s">
        <v>77</v>
      </c>
      <c r="E1648" t="s">
        <v>82</v>
      </c>
      <c r="F1648" t="s">
        <v>4968</v>
      </c>
    </row>
    <row r="1649" spans="1:6" x14ac:dyDescent="0.25">
      <c r="A1649" t="s">
        <v>4969</v>
      </c>
      <c r="B1649" t="s">
        <v>4970</v>
      </c>
      <c r="C1649" t="s">
        <v>19</v>
      </c>
      <c r="D1649" t="s">
        <v>14</v>
      </c>
      <c r="E1649" t="s">
        <v>15</v>
      </c>
      <c r="F1649" t="s">
        <v>4971</v>
      </c>
    </row>
    <row r="1650" spans="1:6" x14ac:dyDescent="0.25">
      <c r="A1650" t="s">
        <v>4972</v>
      </c>
      <c r="B1650" t="s">
        <v>4973</v>
      </c>
      <c r="C1650" t="s">
        <v>29</v>
      </c>
      <c r="D1650" t="s">
        <v>34</v>
      </c>
      <c r="E1650" t="s">
        <v>188</v>
      </c>
      <c r="F1650" t="s">
        <v>4974</v>
      </c>
    </row>
    <row r="1651" spans="1:6" x14ac:dyDescent="0.25">
      <c r="A1651" t="s">
        <v>4975</v>
      </c>
      <c r="B1651" t="s">
        <v>4976</v>
      </c>
      <c r="C1651" t="s">
        <v>29</v>
      </c>
      <c r="D1651" t="s">
        <v>50</v>
      </c>
      <c r="E1651" t="s">
        <v>55</v>
      </c>
      <c r="F1651" t="s">
        <v>4977</v>
      </c>
    </row>
    <row r="1652" spans="1:6" x14ac:dyDescent="0.25">
      <c r="A1652" t="s">
        <v>4978</v>
      </c>
      <c r="B1652" t="s">
        <v>4979</v>
      </c>
      <c r="C1652" t="s">
        <v>29</v>
      </c>
      <c r="D1652" t="s">
        <v>50</v>
      </c>
      <c r="E1652" t="s">
        <v>748</v>
      </c>
      <c r="F1652" t="s">
        <v>4980</v>
      </c>
    </row>
    <row r="1653" spans="1:6" x14ac:dyDescent="0.25">
      <c r="A1653" t="s">
        <v>4981</v>
      </c>
      <c r="B1653" t="s">
        <v>4982</v>
      </c>
      <c r="C1653" t="s">
        <v>8</v>
      </c>
      <c r="D1653" t="s">
        <v>14</v>
      </c>
      <c r="E1653" t="s">
        <v>307</v>
      </c>
      <c r="F1653" t="s">
        <v>4983</v>
      </c>
    </row>
    <row r="1654" spans="1:6" x14ac:dyDescent="0.25">
      <c r="A1654" t="s">
        <v>4984</v>
      </c>
      <c r="B1654" t="s">
        <v>4985</v>
      </c>
      <c r="C1654" t="s">
        <v>19</v>
      </c>
      <c r="D1654" t="s">
        <v>14</v>
      </c>
      <c r="E1654" t="s">
        <v>1054</v>
      </c>
      <c r="F1654" t="s">
        <v>4986</v>
      </c>
    </row>
    <row r="1655" spans="1:6" x14ac:dyDescent="0.25">
      <c r="A1655" t="s">
        <v>4987</v>
      </c>
      <c r="B1655" t="s">
        <v>4988</v>
      </c>
      <c r="C1655" t="s">
        <v>29</v>
      </c>
      <c r="D1655" t="s">
        <v>9</v>
      </c>
      <c r="E1655" t="s">
        <v>145</v>
      </c>
      <c r="F1655" t="s">
        <v>4989</v>
      </c>
    </row>
    <row r="1656" spans="1:6" x14ac:dyDescent="0.25">
      <c r="A1656" t="s">
        <v>4990</v>
      </c>
      <c r="B1656" t="s">
        <v>4991</v>
      </c>
      <c r="C1656" t="s">
        <v>29</v>
      </c>
      <c r="D1656" t="s">
        <v>9</v>
      </c>
      <c r="E1656" t="s">
        <v>502</v>
      </c>
      <c r="F1656" t="s">
        <v>4992</v>
      </c>
    </row>
    <row r="1657" spans="1:6" x14ac:dyDescent="0.25">
      <c r="A1657" t="s">
        <v>4993</v>
      </c>
      <c r="B1657" t="s">
        <v>4994</v>
      </c>
      <c r="C1657" t="s">
        <v>29</v>
      </c>
      <c r="D1657" t="s">
        <v>34</v>
      </c>
      <c r="E1657" t="s">
        <v>203</v>
      </c>
      <c r="F1657" t="s">
        <v>4995</v>
      </c>
    </row>
    <row r="1658" spans="1:6" x14ac:dyDescent="0.25">
      <c r="A1658" t="s">
        <v>4996</v>
      </c>
      <c r="B1658" t="s">
        <v>4997</v>
      </c>
      <c r="C1658" t="s">
        <v>29</v>
      </c>
      <c r="D1658" t="s">
        <v>168</v>
      </c>
      <c r="E1658" t="s">
        <v>169</v>
      </c>
      <c r="F1658" t="s">
        <v>4998</v>
      </c>
    </row>
    <row r="1659" spans="1:6" x14ac:dyDescent="0.25">
      <c r="A1659" t="s">
        <v>4999</v>
      </c>
      <c r="B1659" t="s">
        <v>5000</v>
      </c>
      <c r="C1659" t="s">
        <v>29</v>
      </c>
      <c r="D1659" t="s">
        <v>34</v>
      </c>
      <c r="E1659" t="s">
        <v>125</v>
      </c>
      <c r="F1659" t="s">
        <v>5001</v>
      </c>
    </row>
    <row r="1660" spans="1:6" x14ac:dyDescent="0.25">
      <c r="A1660" t="s">
        <v>5002</v>
      </c>
      <c r="B1660" t="s">
        <v>5003</v>
      </c>
      <c r="C1660" t="s">
        <v>29</v>
      </c>
      <c r="D1660" t="s">
        <v>9</v>
      </c>
      <c r="E1660" t="s">
        <v>20</v>
      </c>
      <c r="F1660" t="s">
        <v>5004</v>
      </c>
    </row>
    <row r="1661" spans="1:6" x14ac:dyDescent="0.25">
      <c r="A1661" t="s">
        <v>5005</v>
      </c>
      <c r="B1661" t="s">
        <v>5006</v>
      </c>
      <c r="C1661" t="s">
        <v>29</v>
      </c>
      <c r="D1661" t="s">
        <v>24</v>
      </c>
      <c r="E1661" t="s">
        <v>25</v>
      </c>
      <c r="F1661" t="s">
        <v>5007</v>
      </c>
    </row>
    <row r="1662" spans="1:6" x14ac:dyDescent="0.25">
      <c r="A1662" t="s">
        <v>5008</v>
      </c>
      <c r="B1662" t="s">
        <v>5009</v>
      </c>
      <c r="C1662" t="s">
        <v>19</v>
      </c>
      <c r="D1662" t="s">
        <v>24</v>
      </c>
      <c r="E1662" t="s">
        <v>209</v>
      </c>
      <c r="F1662" t="s">
        <v>5010</v>
      </c>
    </row>
    <row r="1663" spans="1:6" x14ac:dyDescent="0.25">
      <c r="A1663" t="s">
        <v>5011</v>
      </c>
      <c r="B1663" t="s">
        <v>5012</v>
      </c>
      <c r="C1663" t="s">
        <v>29</v>
      </c>
      <c r="D1663" t="s">
        <v>24</v>
      </c>
      <c r="E1663" t="s">
        <v>233</v>
      </c>
      <c r="F1663" t="s">
        <v>5013</v>
      </c>
    </row>
    <row r="1664" spans="1:6" x14ac:dyDescent="0.25">
      <c r="A1664" t="s">
        <v>5014</v>
      </c>
      <c r="B1664" t="s">
        <v>5015</v>
      </c>
      <c r="C1664" t="s">
        <v>29</v>
      </c>
      <c r="D1664" t="s">
        <v>24</v>
      </c>
      <c r="E1664" t="s">
        <v>209</v>
      </c>
      <c r="F1664" t="s">
        <v>5016</v>
      </c>
    </row>
    <row r="1665" spans="1:6" x14ac:dyDescent="0.25">
      <c r="A1665" t="s">
        <v>5017</v>
      </c>
      <c r="B1665" t="s">
        <v>5018</v>
      </c>
      <c r="C1665" t="s">
        <v>29</v>
      </c>
      <c r="D1665" t="s">
        <v>24</v>
      </c>
      <c r="E1665" t="s">
        <v>355</v>
      </c>
      <c r="F1665" t="s">
        <v>5019</v>
      </c>
    </row>
    <row r="1666" spans="1:6" x14ac:dyDescent="0.25">
      <c r="A1666" t="s">
        <v>5020</v>
      </c>
      <c r="B1666" t="s">
        <v>5021</v>
      </c>
      <c r="C1666" t="s">
        <v>29</v>
      </c>
      <c r="D1666" t="s">
        <v>77</v>
      </c>
      <c r="E1666" t="s">
        <v>78</v>
      </c>
      <c r="F1666" t="s">
        <v>5022</v>
      </c>
    </row>
    <row r="1667" spans="1:6" x14ac:dyDescent="0.25">
      <c r="A1667" t="s">
        <v>5023</v>
      </c>
      <c r="B1667" t="s">
        <v>5024</v>
      </c>
      <c r="C1667" t="s">
        <v>29</v>
      </c>
      <c r="D1667" t="s">
        <v>14</v>
      </c>
      <c r="E1667" t="s">
        <v>86</v>
      </c>
      <c r="F1667" t="s">
        <v>5025</v>
      </c>
    </row>
    <row r="1668" spans="1:6" x14ac:dyDescent="0.25">
      <c r="A1668" t="s">
        <v>5026</v>
      </c>
      <c r="B1668" t="s">
        <v>5027</v>
      </c>
      <c r="C1668" t="s">
        <v>29</v>
      </c>
      <c r="D1668" t="s">
        <v>50</v>
      </c>
      <c r="E1668" t="s">
        <v>241</v>
      </c>
      <c r="F1668" t="s">
        <v>5028</v>
      </c>
    </row>
    <row r="1669" spans="1:6" x14ac:dyDescent="0.25">
      <c r="A1669" t="s">
        <v>5029</v>
      </c>
      <c r="B1669" t="s">
        <v>5030</v>
      </c>
      <c r="C1669" t="s">
        <v>8</v>
      </c>
      <c r="D1669" t="s">
        <v>50</v>
      </c>
      <c r="E1669" t="s">
        <v>229</v>
      </c>
      <c r="F1669" t="s">
        <v>5031</v>
      </c>
    </row>
    <row r="1670" spans="1:6" x14ac:dyDescent="0.25">
      <c r="A1670" t="s">
        <v>5032</v>
      </c>
      <c r="B1670" t="s">
        <v>5033</v>
      </c>
      <c r="C1670" t="s">
        <v>29</v>
      </c>
      <c r="D1670" t="s">
        <v>34</v>
      </c>
      <c r="E1670" t="s">
        <v>125</v>
      </c>
      <c r="F1670" t="s">
        <v>5034</v>
      </c>
    </row>
    <row r="1671" spans="1:6" x14ac:dyDescent="0.25">
      <c r="A1671" t="s">
        <v>5035</v>
      </c>
      <c r="B1671" t="s">
        <v>5036</v>
      </c>
      <c r="C1671" t="s">
        <v>8</v>
      </c>
      <c r="D1671" t="s">
        <v>9</v>
      </c>
      <c r="E1671" t="s">
        <v>10</v>
      </c>
      <c r="F1671" t="s">
        <v>5037</v>
      </c>
    </row>
    <row r="1672" spans="1:6" x14ac:dyDescent="0.25">
      <c r="A1672" t="s">
        <v>5038</v>
      </c>
      <c r="B1672" t="s">
        <v>5039</v>
      </c>
      <c r="C1672" t="s">
        <v>29</v>
      </c>
      <c r="D1672" t="s">
        <v>9</v>
      </c>
      <c r="E1672" t="s">
        <v>39</v>
      </c>
      <c r="F1672" t="s">
        <v>5040</v>
      </c>
    </row>
    <row r="1673" spans="1:6" x14ac:dyDescent="0.25">
      <c r="A1673" t="s">
        <v>5041</v>
      </c>
      <c r="B1673" t="s">
        <v>5042</v>
      </c>
      <c r="C1673" t="s">
        <v>19</v>
      </c>
      <c r="D1673" t="s">
        <v>77</v>
      </c>
      <c r="E1673" t="s">
        <v>491</v>
      </c>
      <c r="F1673" t="s">
        <v>5043</v>
      </c>
    </row>
    <row r="1674" spans="1:6" x14ac:dyDescent="0.25">
      <c r="A1674" t="s">
        <v>5044</v>
      </c>
      <c r="B1674" t="s">
        <v>5045</v>
      </c>
      <c r="C1674" t="s">
        <v>29</v>
      </c>
      <c r="D1674" t="s">
        <v>34</v>
      </c>
      <c r="E1674" t="s">
        <v>430</v>
      </c>
      <c r="F1674" t="s">
        <v>5046</v>
      </c>
    </row>
    <row r="1675" spans="1:6" x14ac:dyDescent="0.25">
      <c r="A1675" t="s">
        <v>5047</v>
      </c>
      <c r="B1675" t="s">
        <v>5048</v>
      </c>
      <c r="C1675" t="s">
        <v>29</v>
      </c>
      <c r="D1675" t="s">
        <v>77</v>
      </c>
      <c r="E1675" t="s">
        <v>82</v>
      </c>
      <c r="F1675" t="s">
        <v>5049</v>
      </c>
    </row>
    <row r="1676" spans="1:6" x14ac:dyDescent="0.25">
      <c r="A1676" t="s">
        <v>5050</v>
      </c>
      <c r="B1676" t="s">
        <v>5051</v>
      </c>
      <c r="C1676" t="s">
        <v>29</v>
      </c>
      <c r="D1676" t="s">
        <v>168</v>
      </c>
      <c r="E1676" t="s">
        <v>195</v>
      </c>
      <c r="F1676" t="s">
        <v>5052</v>
      </c>
    </row>
    <row r="1677" spans="1:6" x14ac:dyDescent="0.25">
      <c r="A1677" t="s">
        <v>5053</v>
      </c>
      <c r="B1677" t="s">
        <v>5054</v>
      </c>
      <c r="C1677" t="s">
        <v>29</v>
      </c>
      <c r="D1677" t="s">
        <v>14</v>
      </c>
      <c r="E1677" t="s">
        <v>1318</v>
      </c>
      <c r="F1677" t="s">
        <v>5055</v>
      </c>
    </row>
    <row r="1678" spans="1:6" x14ac:dyDescent="0.25">
      <c r="A1678" t="s">
        <v>5056</v>
      </c>
      <c r="B1678" t="s">
        <v>5057</v>
      </c>
      <c r="C1678" t="s">
        <v>29</v>
      </c>
      <c r="D1678" t="s">
        <v>77</v>
      </c>
      <c r="E1678" t="s">
        <v>177</v>
      </c>
      <c r="F1678" t="s">
        <v>5058</v>
      </c>
    </row>
    <row r="1679" spans="1:6" x14ac:dyDescent="0.25">
      <c r="A1679" t="s">
        <v>5059</v>
      </c>
      <c r="B1679" t="s">
        <v>5060</v>
      </c>
      <c r="C1679" t="s">
        <v>29</v>
      </c>
      <c r="D1679" t="s">
        <v>168</v>
      </c>
      <c r="E1679" t="s">
        <v>181</v>
      </c>
      <c r="F1679" t="s">
        <v>5061</v>
      </c>
    </row>
    <row r="1680" spans="1:6" x14ac:dyDescent="0.25">
      <c r="A1680" t="s">
        <v>5062</v>
      </c>
      <c r="B1680" t="s">
        <v>5063</v>
      </c>
      <c r="C1680" t="s">
        <v>8</v>
      </c>
      <c r="D1680" t="s">
        <v>50</v>
      </c>
      <c r="E1680" t="s">
        <v>51</v>
      </c>
      <c r="F1680" t="s">
        <v>5064</v>
      </c>
    </row>
    <row r="1681" spans="1:6" x14ac:dyDescent="0.25">
      <c r="A1681" t="s">
        <v>5065</v>
      </c>
      <c r="B1681" t="s">
        <v>5066</v>
      </c>
      <c r="C1681" t="s">
        <v>19</v>
      </c>
      <c r="D1681" t="s">
        <v>24</v>
      </c>
      <c r="E1681" t="s">
        <v>621</v>
      </c>
      <c r="F1681" t="s">
        <v>5067</v>
      </c>
    </row>
    <row r="1682" spans="1:6" x14ac:dyDescent="0.25">
      <c r="A1682" t="s">
        <v>5068</v>
      </c>
      <c r="B1682" t="s">
        <v>5069</v>
      </c>
      <c r="C1682" t="s">
        <v>8</v>
      </c>
      <c r="D1682" t="s">
        <v>24</v>
      </c>
      <c r="E1682" t="s">
        <v>173</v>
      </c>
      <c r="F1682" t="s">
        <v>5070</v>
      </c>
    </row>
    <row r="1683" spans="1:6" x14ac:dyDescent="0.25">
      <c r="A1683" t="s">
        <v>5071</v>
      </c>
      <c r="B1683" t="s">
        <v>5072</v>
      </c>
      <c r="C1683" t="s">
        <v>8</v>
      </c>
      <c r="D1683" t="s">
        <v>77</v>
      </c>
      <c r="E1683" t="s">
        <v>1849</v>
      </c>
      <c r="F1683" t="s">
        <v>5073</v>
      </c>
    </row>
    <row r="1684" spans="1:6" x14ac:dyDescent="0.25">
      <c r="A1684" t="s">
        <v>5074</v>
      </c>
      <c r="B1684" t="s">
        <v>5075</v>
      </c>
      <c r="C1684" t="s">
        <v>29</v>
      </c>
      <c r="D1684" t="s">
        <v>14</v>
      </c>
      <c r="E1684" t="s">
        <v>69</v>
      </c>
      <c r="F1684" t="s">
        <v>5076</v>
      </c>
    </row>
    <row r="1685" spans="1:6" x14ac:dyDescent="0.25">
      <c r="A1685" t="s">
        <v>5077</v>
      </c>
      <c r="B1685" t="s">
        <v>5078</v>
      </c>
      <c r="C1685" t="s">
        <v>19</v>
      </c>
      <c r="D1685" t="s">
        <v>77</v>
      </c>
      <c r="E1685" t="s">
        <v>491</v>
      </c>
      <c r="F1685" t="s">
        <v>5079</v>
      </c>
    </row>
    <row r="1686" spans="1:6" x14ac:dyDescent="0.25">
      <c r="A1686" t="s">
        <v>5080</v>
      </c>
      <c r="B1686" t="s">
        <v>5081</v>
      </c>
      <c r="C1686" t="s">
        <v>29</v>
      </c>
      <c r="D1686" t="s">
        <v>34</v>
      </c>
      <c r="E1686" t="s">
        <v>226</v>
      </c>
      <c r="F1686" t="s">
        <v>5082</v>
      </c>
    </row>
    <row r="1687" spans="1:6" x14ac:dyDescent="0.25">
      <c r="A1687" t="s">
        <v>5083</v>
      </c>
      <c r="B1687" t="s">
        <v>5084</v>
      </c>
      <c r="C1687" t="s">
        <v>29</v>
      </c>
      <c r="D1687" t="s">
        <v>34</v>
      </c>
      <c r="E1687" t="s">
        <v>35</v>
      </c>
      <c r="F1687" t="s">
        <v>5082</v>
      </c>
    </row>
    <row r="1688" spans="1:6" x14ac:dyDescent="0.25">
      <c r="A1688" t="s">
        <v>5085</v>
      </c>
      <c r="B1688" t="s">
        <v>5086</v>
      </c>
      <c r="C1688" t="s">
        <v>19</v>
      </c>
      <c r="D1688" t="s">
        <v>168</v>
      </c>
      <c r="E1688" t="s">
        <v>299</v>
      </c>
      <c r="F1688" t="s">
        <v>5087</v>
      </c>
    </row>
    <row r="1689" spans="1:6" x14ac:dyDescent="0.25">
      <c r="A1689" t="s">
        <v>5088</v>
      </c>
      <c r="B1689" t="s">
        <v>5089</v>
      </c>
      <c r="C1689" t="s">
        <v>8</v>
      </c>
      <c r="D1689" t="s">
        <v>34</v>
      </c>
      <c r="E1689" t="s">
        <v>265</v>
      </c>
      <c r="F1689" t="s">
        <v>265</v>
      </c>
    </row>
    <row r="1690" spans="1:6" x14ac:dyDescent="0.25">
      <c r="A1690" t="s">
        <v>5090</v>
      </c>
      <c r="B1690" t="s">
        <v>5091</v>
      </c>
      <c r="C1690" t="s">
        <v>29</v>
      </c>
      <c r="D1690" t="s">
        <v>34</v>
      </c>
      <c r="E1690" t="s">
        <v>188</v>
      </c>
      <c r="F1690" t="s">
        <v>5092</v>
      </c>
    </row>
    <row r="1691" spans="1:6" x14ac:dyDescent="0.25">
      <c r="A1691" t="s">
        <v>5093</v>
      </c>
      <c r="B1691" t="s">
        <v>5094</v>
      </c>
      <c r="C1691" t="s">
        <v>29</v>
      </c>
      <c r="D1691" t="s">
        <v>77</v>
      </c>
      <c r="E1691" t="s">
        <v>177</v>
      </c>
      <c r="F1691" t="s">
        <v>5095</v>
      </c>
    </row>
    <row r="1692" spans="1:6" x14ac:dyDescent="0.25">
      <c r="A1692" t="s">
        <v>5096</v>
      </c>
      <c r="B1692" t="s">
        <v>5097</v>
      </c>
      <c r="C1692" t="s">
        <v>8</v>
      </c>
      <c r="D1692" t="s">
        <v>9</v>
      </c>
      <c r="E1692" t="s">
        <v>250</v>
      </c>
      <c r="F1692" t="s">
        <v>5098</v>
      </c>
    </row>
    <row r="1693" spans="1:6" x14ac:dyDescent="0.25">
      <c r="A1693" t="s">
        <v>5099</v>
      </c>
      <c r="B1693" t="s">
        <v>5100</v>
      </c>
      <c r="C1693" t="s">
        <v>29</v>
      </c>
      <c r="D1693" t="s">
        <v>14</v>
      </c>
      <c r="E1693" t="s">
        <v>69</v>
      </c>
      <c r="F1693" t="s">
        <v>5101</v>
      </c>
    </row>
    <row r="1694" spans="1:6" x14ac:dyDescent="0.25">
      <c r="A1694" t="s">
        <v>5102</v>
      </c>
      <c r="B1694" t="s">
        <v>5103</v>
      </c>
      <c r="C1694" t="s">
        <v>29</v>
      </c>
      <c r="D1694" t="s">
        <v>77</v>
      </c>
      <c r="E1694" t="s">
        <v>2823</v>
      </c>
      <c r="F1694" t="s">
        <v>5104</v>
      </c>
    </row>
    <row r="1695" spans="1:6" x14ac:dyDescent="0.25">
      <c r="A1695" t="s">
        <v>5105</v>
      </c>
      <c r="B1695" t="s">
        <v>5106</v>
      </c>
      <c r="C1695" t="s">
        <v>29</v>
      </c>
      <c r="D1695" t="s">
        <v>168</v>
      </c>
      <c r="E1695" t="s">
        <v>181</v>
      </c>
      <c r="F1695" t="s">
        <v>5107</v>
      </c>
    </row>
    <row r="1696" spans="1:6" x14ac:dyDescent="0.25">
      <c r="A1696" t="s">
        <v>5108</v>
      </c>
      <c r="B1696" t="s">
        <v>5109</v>
      </c>
      <c r="C1696" t="s">
        <v>29</v>
      </c>
      <c r="D1696" t="s">
        <v>50</v>
      </c>
      <c r="E1696" t="s">
        <v>55</v>
      </c>
      <c r="F1696" t="s">
        <v>5110</v>
      </c>
    </row>
    <row r="1697" spans="1:6" x14ac:dyDescent="0.25">
      <c r="A1697" t="s">
        <v>5111</v>
      </c>
      <c r="B1697" t="s">
        <v>5112</v>
      </c>
      <c r="C1697" t="s">
        <v>29</v>
      </c>
      <c r="D1697" t="s">
        <v>24</v>
      </c>
      <c r="E1697" t="s">
        <v>303</v>
      </c>
      <c r="F1697" t="s">
        <v>5113</v>
      </c>
    </row>
    <row r="1698" spans="1:6" x14ac:dyDescent="0.25">
      <c r="A1698" t="s">
        <v>5114</v>
      </c>
      <c r="B1698" t="s">
        <v>5115</v>
      </c>
      <c r="C1698" t="s">
        <v>29</v>
      </c>
      <c r="D1698" t="s">
        <v>34</v>
      </c>
      <c r="E1698" t="s">
        <v>203</v>
      </c>
      <c r="F1698" t="s">
        <v>5116</v>
      </c>
    </row>
    <row r="1699" spans="1:6" x14ac:dyDescent="0.25">
      <c r="A1699" t="s">
        <v>5117</v>
      </c>
      <c r="B1699" t="s">
        <v>5118</v>
      </c>
      <c r="C1699" t="s">
        <v>29</v>
      </c>
      <c r="D1699" t="s">
        <v>34</v>
      </c>
      <c r="E1699" t="s">
        <v>278</v>
      </c>
      <c r="F1699" t="s">
        <v>5119</v>
      </c>
    </row>
    <row r="1700" spans="1:6" x14ac:dyDescent="0.25">
      <c r="A1700" t="s">
        <v>5120</v>
      </c>
      <c r="B1700" t="s">
        <v>5121</v>
      </c>
      <c r="C1700" t="s">
        <v>29</v>
      </c>
      <c r="D1700" t="s">
        <v>34</v>
      </c>
      <c r="E1700" t="s">
        <v>617</v>
      </c>
      <c r="F1700" t="s">
        <v>5122</v>
      </c>
    </row>
    <row r="1701" spans="1:6" x14ac:dyDescent="0.25">
      <c r="A1701" t="s">
        <v>5123</v>
      </c>
      <c r="B1701" t="s">
        <v>5124</v>
      </c>
      <c r="C1701" t="s">
        <v>29</v>
      </c>
      <c r="D1701" t="s">
        <v>9</v>
      </c>
      <c r="E1701" t="s">
        <v>43</v>
      </c>
      <c r="F1701" t="s">
        <v>5125</v>
      </c>
    </row>
    <row r="1702" spans="1:6" x14ac:dyDescent="0.25">
      <c r="A1702" t="s">
        <v>5126</v>
      </c>
      <c r="B1702" t="s">
        <v>5127</v>
      </c>
      <c r="C1702" t="s">
        <v>19</v>
      </c>
      <c r="D1702" t="s">
        <v>77</v>
      </c>
      <c r="E1702" t="s">
        <v>2823</v>
      </c>
      <c r="F1702" t="s">
        <v>5128</v>
      </c>
    </row>
    <row r="1703" spans="1:6" x14ac:dyDescent="0.25">
      <c r="A1703" t="s">
        <v>5129</v>
      </c>
      <c r="B1703" t="s">
        <v>5130</v>
      </c>
      <c r="C1703" t="s">
        <v>29</v>
      </c>
      <c r="D1703" t="s">
        <v>34</v>
      </c>
      <c r="E1703" t="s">
        <v>125</v>
      </c>
      <c r="F1703" t="s">
        <v>5131</v>
      </c>
    </row>
    <row r="1704" spans="1:6" x14ac:dyDescent="0.25">
      <c r="A1704" t="s">
        <v>5132</v>
      </c>
      <c r="B1704" t="s">
        <v>5133</v>
      </c>
      <c r="C1704" t="s">
        <v>29</v>
      </c>
      <c r="D1704" t="s">
        <v>14</v>
      </c>
      <c r="E1704" t="s">
        <v>73</v>
      </c>
      <c r="F1704" t="s">
        <v>5134</v>
      </c>
    </row>
    <row r="1705" spans="1:6" x14ac:dyDescent="0.25">
      <c r="A1705" t="s">
        <v>5135</v>
      </c>
      <c r="B1705" t="s">
        <v>5136</v>
      </c>
      <c r="C1705" t="s">
        <v>29</v>
      </c>
      <c r="D1705" t="s">
        <v>50</v>
      </c>
      <c r="E1705" t="s">
        <v>241</v>
      </c>
      <c r="F1705" t="s">
        <v>5137</v>
      </c>
    </row>
    <row r="1706" spans="1:6" x14ac:dyDescent="0.25">
      <c r="A1706" t="s">
        <v>5138</v>
      </c>
      <c r="B1706" t="s">
        <v>5139</v>
      </c>
      <c r="C1706" t="s">
        <v>29</v>
      </c>
      <c r="D1706" t="s">
        <v>24</v>
      </c>
      <c r="E1706" t="s">
        <v>100</v>
      </c>
      <c r="F1706" t="s">
        <v>5140</v>
      </c>
    </row>
    <row r="1707" spans="1:6" x14ac:dyDescent="0.25">
      <c r="A1707" t="s">
        <v>5141</v>
      </c>
      <c r="B1707" t="s">
        <v>5142</v>
      </c>
      <c r="C1707" t="s">
        <v>29</v>
      </c>
      <c r="D1707" t="s">
        <v>50</v>
      </c>
      <c r="E1707" t="s">
        <v>748</v>
      </c>
      <c r="F1707" t="s">
        <v>5143</v>
      </c>
    </row>
    <row r="1708" spans="1:6" x14ac:dyDescent="0.25">
      <c r="A1708" t="s">
        <v>5144</v>
      </c>
      <c r="B1708" t="s">
        <v>5145</v>
      </c>
      <c r="C1708" t="s">
        <v>29</v>
      </c>
      <c r="D1708" t="s">
        <v>77</v>
      </c>
      <c r="E1708" t="s">
        <v>2823</v>
      </c>
      <c r="F1708" t="s">
        <v>5146</v>
      </c>
    </row>
    <row r="1709" spans="1:6" x14ac:dyDescent="0.25">
      <c r="A1709" t="s">
        <v>5147</v>
      </c>
      <c r="B1709" t="s">
        <v>5148</v>
      </c>
      <c r="C1709" t="s">
        <v>29</v>
      </c>
      <c r="D1709" t="s">
        <v>24</v>
      </c>
      <c r="E1709" t="s">
        <v>355</v>
      </c>
      <c r="F1709" t="s">
        <v>5146</v>
      </c>
    </row>
    <row r="1710" spans="1:6" x14ac:dyDescent="0.25">
      <c r="A1710" t="s">
        <v>5149</v>
      </c>
      <c r="B1710" t="s">
        <v>5150</v>
      </c>
      <c r="C1710" t="s">
        <v>19</v>
      </c>
      <c r="D1710" t="s">
        <v>24</v>
      </c>
      <c r="E1710" t="s">
        <v>233</v>
      </c>
      <c r="F1710" t="s">
        <v>5151</v>
      </c>
    </row>
    <row r="1711" spans="1:6" x14ac:dyDescent="0.25">
      <c r="A1711" t="s">
        <v>5152</v>
      </c>
      <c r="B1711" t="s">
        <v>5153</v>
      </c>
      <c r="C1711" t="s">
        <v>29</v>
      </c>
      <c r="D1711" t="s">
        <v>168</v>
      </c>
      <c r="E1711" t="s">
        <v>195</v>
      </c>
      <c r="F1711" t="s">
        <v>5154</v>
      </c>
    </row>
    <row r="1712" spans="1:6" x14ac:dyDescent="0.25">
      <c r="A1712" t="s">
        <v>5155</v>
      </c>
      <c r="B1712" t="s">
        <v>5156</v>
      </c>
      <c r="C1712" t="s">
        <v>29</v>
      </c>
      <c r="D1712" t="s">
        <v>50</v>
      </c>
      <c r="E1712" t="s">
        <v>121</v>
      </c>
      <c r="F1712" t="s">
        <v>5157</v>
      </c>
    </row>
    <row r="1713" spans="1:6" x14ac:dyDescent="0.25">
      <c r="A1713" t="s">
        <v>5158</v>
      </c>
      <c r="B1713" t="s">
        <v>5159</v>
      </c>
      <c r="C1713" t="s">
        <v>29</v>
      </c>
      <c r="D1713" t="s">
        <v>50</v>
      </c>
      <c r="E1713" t="s">
        <v>121</v>
      </c>
      <c r="F1713" t="s">
        <v>5160</v>
      </c>
    </row>
    <row r="1714" spans="1:6" x14ac:dyDescent="0.25">
      <c r="A1714" t="s">
        <v>5161</v>
      </c>
      <c r="B1714" t="s">
        <v>5162</v>
      </c>
      <c r="C1714" t="s">
        <v>29</v>
      </c>
      <c r="D1714" t="s">
        <v>24</v>
      </c>
      <c r="E1714" t="s">
        <v>355</v>
      </c>
      <c r="F1714" t="s">
        <v>5163</v>
      </c>
    </row>
    <row r="1715" spans="1:6" x14ac:dyDescent="0.25">
      <c r="A1715" t="s">
        <v>5164</v>
      </c>
      <c r="B1715" t="s">
        <v>5165</v>
      </c>
      <c r="C1715" t="s">
        <v>29</v>
      </c>
      <c r="D1715" t="s">
        <v>14</v>
      </c>
      <c r="E1715" t="s">
        <v>69</v>
      </c>
      <c r="F1715" t="s">
        <v>5166</v>
      </c>
    </row>
    <row r="1716" spans="1:6" x14ac:dyDescent="0.25">
      <c r="A1716" t="s">
        <v>5167</v>
      </c>
      <c r="B1716" t="s">
        <v>5168</v>
      </c>
      <c r="C1716" t="s">
        <v>29</v>
      </c>
      <c r="D1716" t="s">
        <v>34</v>
      </c>
      <c r="E1716" t="s">
        <v>333</v>
      </c>
      <c r="F1716" t="s">
        <v>5169</v>
      </c>
    </row>
    <row r="1717" spans="1:6" x14ac:dyDescent="0.25">
      <c r="A1717" t="s">
        <v>5170</v>
      </c>
      <c r="B1717" t="s">
        <v>5171</v>
      </c>
      <c r="C1717" t="s">
        <v>8</v>
      </c>
      <c r="D1717" t="s">
        <v>14</v>
      </c>
      <c r="E1717" t="s">
        <v>5172</v>
      </c>
      <c r="F1717" t="s">
        <v>5173</v>
      </c>
    </row>
    <row r="1718" spans="1:6" x14ac:dyDescent="0.25">
      <c r="A1718" t="s">
        <v>5174</v>
      </c>
      <c r="B1718" t="s">
        <v>5175</v>
      </c>
      <c r="C1718" t="s">
        <v>29</v>
      </c>
      <c r="D1718" t="s">
        <v>77</v>
      </c>
      <c r="E1718" t="s">
        <v>177</v>
      </c>
      <c r="F1718" t="s">
        <v>5176</v>
      </c>
    </row>
    <row r="1719" spans="1:6" x14ac:dyDescent="0.25">
      <c r="A1719" t="s">
        <v>5177</v>
      </c>
      <c r="B1719" t="s">
        <v>5178</v>
      </c>
      <c r="C1719" t="s">
        <v>29</v>
      </c>
      <c r="D1719" t="s">
        <v>14</v>
      </c>
      <c r="E1719" t="s">
        <v>307</v>
      </c>
      <c r="F1719" t="s">
        <v>5179</v>
      </c>
    </row>
    <row r="1720" spans="1:6" x14ac:dyDescent="0.25">
      <c r="A1720" t="s">
        <v>5180</v>
      </c>
      <c r="B1720" t="s">
        <v>5181</v>
      </c>
      <c r="C1720" t="s">
        <v>29</v>
      </c>
      <c r="D1720" t="s">
        <v>168</v>
      </c>
      <c r="E1720" t="s">
        <v>181</v>
      </c>
      <c r="F1720" t="s">
        <v>5182</v>
      </c>
    </row>
    <row r="1721" spans="1:6" x14ac:dyDescent="0.25">
      <c r="A1721" t="s">
        <v>5183</v>
      </c>
      <c r="B1721" t="s">
        <v>5184</v>
      </c>
      <c r="C1721" t="s">
        <v>19</v>
      </c>
      <c r="D1721" t="s">
        <v>9</v>
      </c>
      <c r="E1721" t="s">
        <v>502</v>
      </c>
      <c r="F1721" t="s">
        <v>5185</v>
      </c>
    </row>
    <row r="1722" spans="1:6" x14ac:dyDescent="0.25">
      <c r="A1722" t="s">
        <v>5186</v>
      </c>
      <c r="B1722" t="s">
        <v>5187</v>
      </c>
      <c r="C1722" t="s">
        <v>19</v>
      </c>
      <c r="D1722" t="s">
        <v>24</v>
      </c>
      <c r="E1722" t="s">
        <v>173</v>
      </c>
      <c r="F1722" t="s">
        <v>5188</v>
      </c>
    </row>
    <row r="1723" spans="1:6" x14ac:dyDescent="0.25">
      <c r="A1723" t="s">
        <v>5189</v>
      </c>
      <c r="B1723" t="s">
        <v>5190</v>
      </c>
      <c r="C1723" t="s">
        <v>8</v>
      </c>
      <c r="D1723" t="s">
        <v>168</v>
      </c>
      <c r="E1723" t="s">
        <v>254</v>
      </c>
      <c r="F1723" t="s">
        <v>5191</v>
      </c>
    </row>
    <row r="1724" spans="1:6" x14ac:dyDescent="0.25">
      <c r="A1724" t="s">
        <v>5192</v>
      </c>
      <c r="B1724" t="s">
        <v>5193</v>
      </c>
      <c r="C1724" t="s">
        <v>19</v>
      </c>
      <c r="D1724" t="s">
        <v>50</v>
      </c>
      <c r="E1724" t="s">
        <v>229</v>
      </c>
      <c r="F1724" t="s">
        <v>5194</v>
      </c>
    </row>
    <row r="1725" spans="1:6" x14ac:dyDescent="0.25">
      <c r="A1725" t="s">
        <v>5195</v>
      </c>
      <c r="B1725" t="s">
        <v>5196</v>
      </c>
      <c r="C1725" t="s">
        <v>29</v>
      </c>
      <c r="D1725" t="s">
        <v>24</v>
      </c>
      <c r="E1725" t="s">
        <v>355</v>
      </c>
      <c r="F1725" t="s">
        <v>5197</v>
      </c>
    </row>
    <row r="1726" spans="1:6" x14ac:dyDescent="0.25">
      <c r="A1726" t="s">
        <v>5198</v>
      </c>
      <c r="B1726" t="s">
        <v>5199</v>
      </c>
      <c r="C1726" t="s">
        <v>29</v>
      </c>
      <c r="D1726" t="s">
        <v>34</v>
      </c>
      <c r="E1726" t="s">
        <v>222</v>
      </c>
      <c r="F1726" t="s">
        <v>5200</v>
      </c>
    </row>
    <row r="1727" spans="1:6" x14ac:dyDescent="0.25">
      <c r="A1727" t="s">
        <v>5201</v>
      </c>
      <c r="B1727" t="s">
        <v>5202</v>
      </c>
      <c r="C1727" t="s">
        <v>29</v>
      </c>
      <c r="D1727" t="s">
        <v>24</v>
      </c>
      <c r="E1727" t="s">
        <v>25</v>
      </c>
      <c r="F1727" t="s">
        <v>5203</v>
      </c>
    </row>
    <row r="1728" spans="1:6" x14ac:dyDescent="0.25">
      <c r="A1728" t="s">
        <v>5204</v>
      </c>
      <c r="B1728" t="s">
        <v>5205</v>
      </c>
      <c r="C1728" t="s">
        <v>29</v>
      </c>
      <c r="D1728" t="s">
        <v>24</v>
      </c>
      <c r="E1728" t="s">
        <v>355</v>
      </c>
      <c r="F1728" t="s">
        <v>5206</v>
      </c>
    </row>
    <row r="1729" spans="1:6" x14ac:dyDescent="0.25">
      <c r="A1729" t="s">
        <v>5207</v>
      </c>
      <c r="B1729" t="s">
        <v>5208</v>
      </c>
      <c r="C1729" t="s">
        <v>29</v>
      </c>
      <c r="D1729" t="s">
        <v>24</v>
      </c>
      <c r="E1729" t="s">
        <v>621</v>
      </c>
      <c r="F1729" t="s">
        <v>5209</v>
      </c>
    </row>
    <row r="1730" spans="1:6" x14ac:dyDescent="0.25">
      <c r="A1730" t="s">
        <v>5210</v>
      </c>
      <c r="B1730" t="s">
        <v>5211</v>
      </c>
      <c r="C1730" t="s">
        <v>19</v>
      </c>
      <c r="D1730" t="s">
        <v>24</v>
      </c>
      <c r="E1730" t="s">
        <v>377</v>
      </c>
      <c r="F1730" t="s">
        <v>5212</v>
      </c>
    </row>
    <row r="1731" spans="1:6" x14ac:dyDescent="0.25">
      <c r="A1731" t="s">
        <v>5213</v>
      </c>
      <c r="B1731" t="s">
        <v>5214</v>
      </c>
      <c r="C1731" t="s">
        <v>29</v>
      </c>
      <c r="D1731" t="s">
        <v>168</v>
      </c>
      <c r="E1731" t="s">
        <v>169</v>
      </c>
      <c r="F1731" t="s">
        <v>5215</v>
      </c>
    </row>
    <row r="1732" spans="1:6" x14ac:dyDescent="0.25">
      <c r="A1732" t="s">
        <v>5216</v>
      </c>
      <c r="B1732" t="s">
        <v>5217</v>
      </c>
      <c r="C1732" t="s">
        <v>29</v>
      </c>
      <c r="D1732" t="s">
        <v>34</v>
      </c>
      <c r="E1732" t="s">
        <v>188</v>
      </c>
      <c r="F1732" t="s">
        <v>5218</v>
      </c>
    </row>
    <row r="1733" spans="1:6" x14ac:dyDescent="0.25">
      <c r="A1733" t="s">
        <v>5219</v>
      </c>
      <c r="B1733" t="s">
        <v>5220</v>
      </c>
      <c r="C1733" t="s">
        <v>29</v>
      </c>
      <c r="D1733" t="s">
        <v>50</v>
      </c>
      <c r="E1733" t="s">
        <v>114</v>
      </c>
      <c r="F1733" t="s">
        <v>5221</v>
      </c>
    </row>
    <row r="1734" spans="1:6" x14ac:dyDescent="0.25">
      <c r="A1734" t="s">
        <v>5222</v>
      </c>
      <c r="B1734" t="s">
        <v>5223</v>
      </c>
      <c r="C1734" t="s">
        <v>29</v>
      </c>
      <c r="D1734" t="s">
        <v>34</v>
      </c>
      <c r="E1734" t="s">
        <v>188</v>
      </c>
      <c r="F1734" t="s">
        <v>5224</v>
      </c>
    </row>
    <row r="1735" spans="1:6" x14ac:dyDescent="0.25">
      <c r="A1735" t="s">
        <v>5225</v>
      </c>
      <c r="B1735" t="s">
        <v>5226</v>
      </c>
      <c r="C1735" t="s">
        <v>29</v>
      </c>
      <c r="D1735" t="s">
        <v>34</v>
      </c>
      <c r="E1735" t="s">
        <v>188</v>
      </c>
      <c r="F1735" t="s">
        <v>5227</v>
      </c>
    </row>
    <row r="1736" spans="1:6" x14ac:dyDescent="0.25">
      <c r="A1736" t="s">
        <v>5228</v>
      </c>
      <c r="B1736" t="s">
        <v>5229</v>
      </c>
      <c r="C1736" t="s">
        <v>29</v>
      </c>
      <c r="D1736" t="s">
        <v>50</v>
      </c>
      <c r="E1736" t="s">
        <v>135</v>
      </c>
      <c r="F1736" t="s">
        <v>5230</v>
      </c>
    </row>
    <row r="1737" spans="1:6" x14ac:dyDescent="0.25">
      <c r="A1737" t="s">
        <v>5231</v>
      </c>
      <c r="B1737" t="s">
        <v>5232</v>
      </c>
      <c r="C1737" t="s">
        <v>19</v>
      </c>
      <c r="D1737" t="s">
        <v>14</v>
      </c>
      <c r="E1737" t="s">
        <v>307</v>
      </c>
      <c r="F1737" t="s">
        <v>5233</v>
      </c>
    </row>
    <row r="1738" spans="1:6" x14ac:dyDescent="0.25">
      <c r="A1738" t="s">
        <v>5234</v>
      </c>
      <c r="B1738" t="s">
        <v>5235</v>
      </c>
      <c r="C1738" t="s">
        <v>19</v>
      </c>
      <c r="D1738" t="s">
        <v>168</v>
      </c>
      <c r="E1738" t="s">
        <v>195</v>
      </c>
      <c r="F1738" t="s">
        <v>5236</v>
      </c>
    </row>
    <row r="1739" spans="1:6" x14ac:dyDescent="0.25">
      <c r="A1739" t="s">
        <v>5237</v>
      </c>
      <c r="B1739" t="s">
        <v>5238</v>
      </c>
      <c r="C1739" t="s">
        <v>29</v>
      </c>
      <c r="D1739" t="s">
        <v>50</v>
      </c>
      <c r="E1739" t="s">
        <v>135</v>
      </c>
      <c r="F1739" t="s">
        <v>5239</v>
      </c>
    </row>
    <row r="1740" spans="1:6" x14ac:dyDescent="0.25">
      <c r="A1740" t="s">
        <v>5240</v>
      </c>
      <c r="B1740" t="s">
        <v>5241</v>
      </c>
      <c r="C1740" t="s">
        <v>29</v>
      </c>
      <c r="D1740" t="s">
        <v>24</v>
      </c>
      <c r="E1740" t="s">
        <v>209</v>
      </c>
      <c r="F1740" t="s">
        <v>5242</v>
      </c>
    </row>
    <row r="1741" spans="1:6" x14ac:dyDescent="0.25">
      <c r="A1741" t="s">
        <v>5243</v>
      </c>
      <c r="B1741" t="s">
        <v>5244</v>
      </c>
      <c r="C1741" t="s">
        <v>29</v>
      </c>
      <c r="D1741" t="s">
        <v>34</v>
      </c>
      <c r="E1741" t="s">
        <v>617</v>
      </c>
      <c r="F1741" t="s">
        <v>5245</v>
      </c>
    </row>
    <row r="1742" spans="1:6" x14ac:dyDescent="0.25">
      <c r="A1742" t="s">
        <v>5246</v>
      </c>
      <c r="B1742" t="s">
        <v>5247</v>
      </c>
      <c r="C1742" t="s">
        <v>29</v>
      </c>
      <c r="D1742" t="s">
        <v>34</v>
      </c>
      <c r="E1742" t="s">
        <v>261</v>
      </c>
      <c r="F1742" t="s">
        <v>5248</v>
      </c>
    </row>
    <row r="1743" spans="1:6" x14ac:dyDescent="0.25">
      <c r="A1743" t="s">
        <v>5249</v>
      </c>
      <c r="B1743" t="s">
        <v>5250</v>
      </c>
      <c r="C1743" t="s">
        <v>29</v>
      </c>
      <c r="D1743" t="s">
        <v>34</v>
      </c>
      <c r="E1743" t="s">
        <v>333</v>
      </c>
      <c r="F1743" t="s">
        <v>5248</v>
      </c>
    </row>
    <row r="1744" spans="1:6" x14ac:dyDescent="0.25">
      <c r="A1744" t="s">
        <v>5251</v>
      </c>
      <c r="B1744" t="s">
        <v>5252</v>
      </c>
      <c r="C1744" t="s">
        <v>29</v>
      </c>
      <c r="D1744" t="s">
        <v>168</v>
      </c>
      <c r="E1744" t="s">
        <v>169</v>
      </c>
      <c r="F1744" t="s">
        <v>5253</v>
      </c>
    </row>
    <row r="1745" spans="1:6" x14ac:dyDescent="0.25">
      <c r="A1745" t="s">
        <v>5254</v>
      </c>
      <c r="B1745" t="s">
        <v>5255</v>
      </c>
      <c r="C1745" t="s">
        <v>8</v>
      </c>
      <c r="D1745" t="s">
        <v>34</v>
      </c>
      <c r="E1745" t="s">
        <v>498</v>
      </c>
      <c r="F1745" t="s">
        <v>5256</v>
      </c>
    </row>
    <row r="1746" spans="1:6" x14ac:dyDescent="0.25">
      <c r="A1746" t="s">
        <v>5257</v>
      </c>
      <c r="B1746" t="s">
        <v>5258</v>
      </c>
      <c r="C1746" t="s">
        <v>19</v>
      </c>
      <c r="D1746" t="s">
        <v>34</v>
      </c>
      <c r="E1746" t="s">
        <v>110</v>
      </c>
      <c r="F1746" t="s">
        <v>5259</v>
      </c>
    </row>
    <row r="1747" spans="1:6" x14ac:dyDescent="0.25">
      <c r="A1747" t="s">
        <v>5260</v>
      </c>
      <c r="B1747" t="s">
        <v>5261</v>
      </c>
      <c r="C1747" t="s">
        <v>29</v>
      </c>
      <c r="D1747" t="s">
        <v>34</v>
      </c>
      <c r="E1747" t="s">
        <v>226</v>
      </c>
      <c r="F1747" t="s">
        <v>5262</v>
      </c>
    </row>
    <row r="1748" spans="1:6" x14ac:dyDescent="0.25">
      <c r="A1748" t="s">
        <v>5263</v>
      </c>
      <c r="B1748" t="s">
        <v>5264</v>
      </c>
      <c r="C1748" t="s">
        <v>19</v>
      </c>
      <c r="D1748" t="s">
        <v>14</v>
      </c>
      <c r="E1748" t="s">
        <v>30</v>
      </c>
      <c r="F1748" t="s">
        <v>5265</v>
      </c>
    </row>
    <row r="1749" spans="1:6" x14ac:dyDescent="0.25">
      <c r="A1749" t="s">
        <v>5266</v>
      </c>
      <c r="B1749" t="s">
        <v>5267</v>
      </c>
      <c r="C1749" t="s">
        <v>19</v>
      </c>
      <c r="D1749" t="s">
        <v>77</v>
      </c>
      <c r="E1749" t="s">
        <v>2823</v>
      </c>
      <c r="F1749" t="s">
        <v>5268</v>
      </c>
    </row>
    <row r="1750" spans="1:6" x14ac:dyDescent="0.25">
      <c r="A1750" t="s">
        <v>5269</v>
      </c>
      <c r="B1750" t="s">
        <v>5270</v>
      </c>
      <c r="C1750" t="s">
        <v>29</v>
      </c>
      <c r="D1750" t="s">
        <v>14</v>
      </c>
      <c r="E1750" t="s">
        <v>86</v>
      </c>
      <c r="F1750" t="s">
        <v>5271</v>
      </c>
    </row>
    <row r="1751" spans="1:6" x14ac:dyDescent="0.25">
      <c r="A1751" t="s">
        <v>5272</v>
      </c>
      <c r="B1751" t="s">
        <v>5273</v>
      </c>
      <c r="C1751" t="s">
        <v>8</v>
      </c>
      <c r="D1751" t="s">
        <v>168</v>
      </c>
      <c r="E1751" t="s">
        <v>181</v>
      </c>
      <c r="F1751" t="s">
        <v>5274</v>
      </c>
    </row>
    <row r="1752" spans="1:6" x14ac:dyDescent="0.25">
      <c r="A1752" t="s">
        <v>5275</v>
      </c>
      <c r="B1752" t="s">
        <v>5276</v>
      </c>
      <c r="C1752" t="s">
        <v>29</v>
      </c>
      <c r="D1752" t="s">
        <v>14</v>
      </c>
      <c r="E1752" t="s">
        <v>15</v>
      </c>
      <c r="F1752" t="s">
        <v>5277</v>
      </c>
    </row>
    <row r="1753" spans="1:6" x14ac:dyDescent="0.25">
      <c r="A1753" t="s">
        <v>5278</v>
      </c>
      <c r="B1753" t="s">
        <v>5279</v>
      </c>
      <c r="C1753" t="s">
        <v>29</v>
      </c>
      <c r="D1753" t="s">
        <v>168</v>
      </c>
      <c r="E1753" t="s">
        <v>181</v>
      </c>
      <c r="F1753" t="s">
        <v>5280</v>
      </c>
    </row>
    <row r="1754" spans="1:6" x14ac:dyDescent="0.25">
      <c r="A1754" t="s">
        <v>5281</v>
      </c>
      <c r="B1754" t="s">
        <v>5282</v>
      </c>
      <c r="C1754" t="s">
        <v>8</v>
      </c>
      <c r="D1754" t="s">
        <v>77</v>
      </c>
      <c r="E1754" t="s">
        <v>2823</v>
      </c>
      <c r="F1754" t="s">
        <v>5283</v>
      </c>
    </row>
    <row r="1755" spans="1:6" x14ac:dyDescent="0.25">
      <c r="A1755" t="s">
        <v>5284</v>
      </c>
      <c r="B1755" t="s">
        <v>5285</v>
      </c>
      <c r="C1755" t="s">
        <v>29</v>
      </c>
      <c r="D1755" t="s">
        <v>34</v>
      </c>
      <c r="E1755" t="s">
        <v>282</v>
      </c>
      <c r="F1755" t="s">
        <v>5286</v>
      </c>
    </row>
    <row r="1756" spans="1:6" x14ac:dyDescent="0.25">
      <c r="A1756" t="s">
        <v>5287</v>
      </c>
      <c r="B1756" t="s">
        <v>5288</v>
      </c>
      <c r="C1756" t="s">
        <v>29</v>
      </c>
      <c r="D1756" t="s">
        <v>168</v>
      </c>
      <c r="E1756" t="s">
        <v>169</v>
      </c>
      <c r="F1756" t="s">
        <v>5289</v>
      </c>
    </row>
    <row r="1757" spans="1:6" x14ac:dyDescent="0.25">
      <c r="A1757" t="s">
        <v>5290</v>
      </c>
      <c r="B1757" t="s">
        <v>5291</v>
      </c>
      <c r="C1757" t="s">
        <v>19</v>
      </c>
      <c r="D1757" t="s">
        <v>9</v>
      </c>
      <c r="E1757" t="s">
        <v>10</v>
      </c>
      <c r="F1757" t="s">
        <v>5292</v>
      </c>
    </row>
    <row r="1758" spans="1:6" x14ac:dyDescent="0.25">
      <c r="A1758" t="s">
        <v>5293</v>
      </c>
      <c r="B1758" t="s">
        <v>5294</v>
      </c>
      <c r="C1758" t="s">
        <v>8</v>
      </c>
      <c r="D1758" t="s">
        <v>50</v>
      </c>
      <c r="E1758" t="s">
        <v>93</v>
      </c>
      <c r="F1758" t="s">
        <v>5295</v>
      </c>
    </row>
    <row r="1759" spans="1:6" x14ac:dyDescent="0.25">
      <c r="A1759" t="s">
        <v>5296</v>
      </c>
      <c r="B1759" t="s">
        <v>5297</v>
      </c>
      <c r="C1759" t="s">
        <v>29</v>
      </c>
      <c r="D1759" t="s">
        <v>168</v>
      </c>
      <c r="E1759" t="s">
        <v>181</v>
      </c>
      <c r="F1759" t="s">
        <v>5298</v>
      </c>
    </row>
    <row r="1760" spans="1:6" x14ac:dyDescent="0.25">
      <c r="A1760" t="s">
        <v>5299</v>
      </c>
      <c r="B1760" t="s">
        <v>5300</v>
      </c>
      <c r="C1760" t="s">
        <v>29</v>
      </c>
      <c r="D1760" t="s">
        <v>9</v>
      </c>
      <c r="E1760" t="s">
        <v>20</v>
      </c>
      <c r="F1760" t="s">
        <v>5301</v>
      </c>
    </row>
    <row r="1761" spans="1:6" x14ac:dyDescent="0.25">
      <c r="A1761" t="s">
        <v>5302</v>
      </c>
      <c r="B1761" t="s">
        <v>5303</v>
      </c>
      <c r="C1761" t="s">
        <v>29</v>
      </c>
      <c r="D1761" t="s">
        <v>24</v>
      </c>
      <c r="E1761" t="s">
        <v>209</v>
      </c>
      <c r="F1761" t="s">
        <v>5304</v>
      </c>
    </row>
    <row r="1762" spans="1:6" x14ac:dyDescent="0.25">
      <c r="A1762" t="s">
        <v>5305</v>
      </c>
      <c r="B1762" t="s">
        <v>5306</v>
      </c>
      <c r="C1762" t="s">
        <v>29</v>
      </c>
      <c r="D1762" t="s">
        <v>168</v>
      </c>
      <c r="E1762" t="s">
        <v>195</v>
      </c>
      <c r="F1762" t="s">
        <v>5307</v>
      </c>
    </row>
    <row r="1763" spans="1:6" x14ac:dyDescent="0.25">
      <c r="A1763" t="s">
        <v>5308</v>
      </c>
      <c r="B1763" t="s">
        <v>5309</v>
      </c>
      <c r="C1763" t="s">
        <v>29</v>
      </c>
      <c r="D1763" t="s">
        <v>24</v>
      </c>
      <c r="E1763" t="s">
        <v>100</v>
      </c>
      <c r="F1763" t="s">
        <v>5310</v>
      </c>
    </row>
    <row r="1764" spans="1:6" x14ac:dyDescent="0.25">
      <c r="A1764" t="s">
        <v>5311</v>
      </c>
      <c r="B1764" t="s">
        <v>5312</v>
      </c>
      <c r="C1764" t="s">
        <v>19</v>
      </c>
      <c r="D1764" t="s">
        <v>50</v>
      </c>
      <c r="E1764" t="s">
        <v>51</v>
      </c>
      <c r="F1764" t="s">
        <v>5313</v>
      </c>
    </row>
    <row r="1765" spans="1:6" x14ac:dyDescent="0.25">
      <c r="A1765" t="s">
        <v>5314</v>
      </c>
      <c r="B1765" t="s">
        <v>5315</v>
      </c>
      <c r="C1765" t="s">
        <v>19</v>
      </c>
      <c r="D1765" t="s">
        <v>77</v>
      </c>
      <c r="E1765" t="s">
        <v>314</v>
      </c>
      <c r="F1765" t="s">
        <v>5316</v>
      </c>
    </row>
    <row r="1766" spans="1:6" x14ac:dyDescent="0.25">
      <c r="A1766" t="s">
        <v>5317</v>
      </c>
      <c r="B1766" t="s">
        <v>5318</v>
      </c>
      <c r="C1766" t="s">
        <v>19</v>
      </c>
      <c r="D1766" t="s">
        <v>77</v>
      </c>
      <c r="E1766" t="s">
        <v>314</v>
      </c>
      <c r="F1766" t="s">
        <v>5319</v>
      </c>
    </row>
    <row r="1767" spans="1:6" x14ac:dyDescent="0.25">
      <c r="A1767" t="s">
        <v>5320</v>
      </c>
      <c r="B1767" t="s">
        <v>5321</v>
      </c>
      <c r="C1767" t="s">
        <v>29</v>
      </c>
      <c r="D1767" t="s">
        <v>24</v>
      </c>
      <c r="E1767" t="s">
        <v>377</v>
      </c>
      <c r="F1767" t="s">
        <v>5322</v>
      </c>
    </row>
    <row r="1768" spans="1:6" x14ac:dyDescent="0.25">
      <c r="A1768" t="s">
        <v>5323</v>
      </c>
      <c r="B1768" t="s">
        <v>5324</v>
      </c>
      <c r="C1768" t="s">
        <v>19</v>
      </c>
      <c r="D1768" t="s">
        <v>24</v>
      </c>
      <c r="E1768" t="s">
        <v>303</v>
      </c>
      <c r="F1768" t="s">
        <v>5325</v>
      </c>
    </row>
    <row r="1769" spans="1:6" x14ac:dyDescent="0.25">
      <c r="A1769" t="s">
        <v>5326</v>
      </c>
      <c r="B1769" t="s">
        <v>5327</v>
      </c>
      <c r="C1769" t="s">
        <v>29</v>
      </c>
      <c r="D1769" t="s">
        <v>24</v>
      </c>
      <c r="E1769" t="s">
        <v>209</v>
      </c>
      <c r="F1769" t="s">
        <v>5328</v>
      </c>
    </row>
    <row r="1770" spans="1:6" x14ac:dyDescent="0.25">
      <c r="A1770" t="s">
        <v>5329</v>
      </c>
      <c r="B1770" t="s">
        <v>5330</v>
      </c>
      <c r="C1770" t="s">
        <v>29</v>
      </c>
      <c r="D1770" t="s">
        <v>14</v>
      </c>
      <c r="E1770" t="s">
        <v>1318</v>
      </c>
      <c r="F1770" t="s">
        <v>5331</v>
      </c>
    </row>
    <row r="1771" spans="1:6" x14ac:dyDescent="0.25">
      <c r="A1771" t="s">
        <v>5332</v>
      </c>
      <c r="B1771" t="s">
        <v>5333</v>
      </c>
      <c r="C1771" t="s">
        <v>19</v>
      </c>
      <c r="D1771" t="s">
        <v>77</v>
      </c>
      <c r="E1771" t="s">
        <v>1849</v>
      </c>
      <c r="F1771" t="s">
        <v>5334</v>
      </c>
    </row>
    <row r="1772" spans="1:6" x14ac:dyDescent="0.25">
      <c r="A1772" t="s">
        <v>5335</v>
      </c>
      <c r="B1772" t="s">
        <v>5336</v>
      </c>
      <c r="C1772" t="s">
        <v>29</v>
      </c>
      <c r="D1772" t="s">
        <v>14</v>
      </c>
      <c r="E1772" t="s">
        <v>86</v>
      </c>
      <c r="F1772" t="s">
        <v>5337</v>
      </c>
    </row>
    <row r="1773" spans="1:6" x14ac:dyDescent="0.25">
      <c r="A1773" t="s">
        <v>5338</v>
      </c>
      <c r="B1773" t="s">
        <v>5339</v>
      </c>
      <c r="C1773" t="s">
        <v>29</v>
      </c>
      <c r="D1773" t="s">
        <v>168</v>
      </c>
      <c r="E1773" t="s">
        <v>299</v>
      </c>
      <c r="F1773" t="s">
        <v>5340</v>
      </c>
    </row>
    <row r="1774" spans="1:6" x14ac:dyDescent="0.25">
      <c r="A1774" t="s">
        <v>5341</v>
      </c>
      <c r="B1774" t="s">
        <v>5342</v>
      </c>
      <c r="C1774" t="s">
        <v>29</v>
      </c>
      <c r="D1774" t="s">
        <v>14</v>
      </c>
      <c r="E1774" t="s">
        <v>59</v>
      </c>
      <c r="F1774" t="s">
        <v>5340</v>
      </c>
    </row>
    <row r="1775" spans="1:6" x14ac:dyDescent="0.25">
      <c r="A1775" t="s">
        <v>5343</v>
      </c>
      <c r="B1775" t="s">
        <v>5344</v>
      </c>
      <c r="C1775" t="s">
        <v>29</v>
      </c>
      <c r="D1775" t="s">
        <v>14</v>
      </c>
      <c r="E1775" t="s">
        <v>86</v>
      </c>
      <c r="F1775" t="s">
        <v>5340</v>
      </c>
    </row>
    <row r="1776" spans="1:6" x14ac:dyDescent="0.25">
      <c r="A1776" t="s">
        <v>5345</v>
      </c>
      <c r="B1776" t="s">
        <v>5346</v>
      </c>
      <c r="C1776" t="s">
        <v>8</v>
      </c>
      <c r="D1776" t="s">
        <v>168</v>
      </c>
      <c r="E1776" t="s">
        <v>536</v>
      </c>
      <c r="F1776" t="s">
        <v>536</v>
      </c>
    </row>
    <row r="1777" spans="1:6" x14ac:dyDescent="0.25">
      <c r="A1777" t="s">
        <v>5347</v>
      </c>
      <c r="B1777" t="s">
        <v>5348</v>
      </c>
      <c r="C1777" t="s">
        <v>19</v>
      </c>
      <c r="D1777" t="s">
        <v>34</v>
      </c>
      <c r="E1777" t="s">
        <v>35</v>
      </c>
      <c r="F1777" t="s">
        <v>5349</v>
      </c>
    </row>
    <row r="1778" spans="1:6" x14ac:dyDescent="0.25">
      <c r="A1778" t="s">
        <v>5350</v>
      </c>
      <c r="B1778" t="s">
        <v>5351</v>
      </c>
      <c r="C1778" t="s">
        <v>19</v>
      </c>
      <c r="D1778" t="s">
        <v>14</v>
      </c>
      <c r="E1778" t="s">
        <v>86</v>
      </c>
      <c r="F1778" t="s">
        <v>5352</v>
      </c>
    </row>
    <row r="1779" spans="1:6" x14ac:dyDescent="0.25">
      <c r="A1779" t="s">
        <v>5353</v>
      </c>
      <c r="B1779" t="s">
        <v>5354</v>
      </c>
      <c r="C1779" t="s">
        <v>8</v>
      </c>
      <c r="D1779" t="s">
        <v>34</v>
      </c>
      <c r="E1779" t="s">
        <v>188</v>
      </c>
      <c r="F1779" t="s">
        <v>5355</v>
      </c>
    </row>
    <row r="1780" spans="1:6" x14ac:dyDescent="0.25">
      <c r="A1780" t="s">
        <v>5356</v>
      </c>
      <c r="B1780" t="s">
        <v>5357</v>
      </c>
      <c r="C1780" t="s">
        <v>29</v>
      </c>
      <c r="D1780" t="s">
        <v>50</v>
      </c>
      <c r="E1780" t="s">
        <v>55</v>
      </c>
      <c r="F1780" t="s">
        <v>5358</v>
      </c>
    </row>
    <row r="1781" spans="1:6" x14ac:dyDescent="0.25">
      <c r="A1781" t="s">
        <v>5359</v>
      </c>
      <c r="B1781" t="s">
        <v>5360</v>
      </c>
      <c r="C1781" t="s">
        <v>8</v>
      </c>
      <c r="D1781" t="s">
        <v>34</v>
      </c>
      <c r="E1781" t="s">
        <v>226</v>
      </c>
      <c r="F1781" t="s">
        <v>5361</v>
      </c>
    </row>
    <row r="1782" spans="1:6" x14ac:dyDescent="0.25">
      <c r="A1782" t="s">
        <v>5362</v>
      </c>
      <c r="B1782" t="s">
        <v>5363</v>
      </c>
      <c r="C1782" t="s">
        <v>29</v>
      </c>
      <c r="D1782" t="s">
        <v>77</v>
      </c>
      <c r="E1782" t="s">
        <v>491</v>
      </c>
      <c r="F1782" t="s">
        <v>5364</v>
      </c>
    </row>
    <row r="1783" spans="1:6" x14ac:dyDescent="0.25">
      <c r="A1783" t="s">
        <v>5365</v>
      </c>
      <c r="B1783" t="s">
        <v>5366</v>
      </c>
      <c r="C1783" t="s">
        <v>29</v>
      </c>
      <c r="D1783" t="s">
        <v>168</v>
      </c>
      <c r="E1783" t="s">
        <v>195</v>
      </c>
      <c r="F1783" t="s">
        <v>5367</v>
      </c>
    </row>
    <row r="1784" spans="1:6" x14ac:dyDescent="0.25">
      <c r="A1784" t="s">
        <v>5368</v>
      </c>
      <c r="B1784" t="s">
        <v>5369</v>
      </c>
      <c r="C1784" t="s">
        <v>29</v>
      </c>
      <c r="D1784" t="s">
        <v>14</v>
      </c>
      <c r="E1784" t="s">
        <v>15</v>
      </c>
      <c r="F1784" t="s">
        <v>5370</v>
      </c>
    </row>
    <row r="1785" spans="1:6" x14ac:dyDescent="0.25">
      <c r="A1785" t="s">
        <v>5371</v>
      </c>
      <c r="B1785" t="s">
        <v>5372</v>
      </c>
      <c r="C1785" t="s">
        <v>29</v>
      </c>
      <c r="D1785" t="s">
        <v>168</v>
      </c>
      <c r="E1785" t="s">
        <v>299</v>
      </c>
      <c r="F1785" t="s">
        <v>5373</v>
      </c>
    </row>
    <row r="1786" spans="1:6" x14ac:dyDescent="0.25">
      <c r="A1786" t="s">
        <v>5374</v>
      </c>
      <c r="B1786" t="s">
        <v>5375</v>
      </c>
      <c r="C1786" t="s">
        <v>19</v>
      </c>
      <c r="D1786" t="s">
        <v>24</v>
      </c>
      <c r="E1786" t="s">
        <v>355</v>
      </c>
      <c r="F1786" t="s">
        <v>5376</v>
      </c>
    </row>
    <row r="1787" spans="1:6" x14ac:dyDescent="0.25">
      <c r="A1787" t="s">
        <v>5377</v>
      </c>
      <c r="B1787" t="s">
        <v>5378</v>
      </c>
      <c r="C1787" t="s">
        <v>8</v>
      </c>
      <c r="D1787" t="s">
        <v>34</v>
      </c>
      <c r="E1787" t="s">
        <v>188</v>
      </c>
      <c r="F1787" t="s">
        <v>5379</v>
      </c>
    </row>
    <row r="1788" spans="1:6" x14ac:dyDescent="0.25">
      <c r="A1788" t="s">
        <v>5380</v>
      </c>
      <c r="B1788" t="s">
        <v>5381</v>
      </c>
      <c r="C1788" t="s">
        <v>8</v>
      </c>
      <c r="D1788" t="s">
        <v>34</v>
      </c>
      <c r="E1788" t="s">
        <v>188</v>
      </c>
      <c r="F1788" t="s">
        <v>188</v>
      </c>
    </row>
    <row r="1789" spans="1:6" x14ac:dyDescent="0.25">
      <c r="A1789" t="s">
        <v>5382</v>
      </c>
      <c r="B1789" t="s">
        <v>5383</v>
      </c>
      <c r="C1789" t="s">
        <v>29</v>
      </c>
      <c r="D1789" t="s">
        <v>168</v>
      </c>
      <c r="E1789" t="s">
        <v>181</v>
      </c>
      <c r="F1789" t="s">
        <v>5384</v>
      </c>
    </row>
    <row r="1790" spans="1:6" x14ac:dyDescent="0.25">
      <c r="A1790" t="s">
        <v>5385</v>
      </c>
      <c r="B1790" t="s">
        <v>5386</v>
      </c>
      <c r="C1790" t="s">
        <v>29</v>
      </c>
      <c r="D1790" t="s">
        <v>9</v>
      </c>
      <c r="E1790" t="s">
        <v>502</v>
      </c>
      <c r="F1790" t="s">
        <v>5387</v>
      </c>
    </row>
    <row r="1791" spans="1:6" x14ac:dyDescent="0.25">
      <c r="A1791" t="s">
        <v>5388</v>
      </c>
      <c r="B1791" t="s">
        <v>5389</v>
      </c>
      <c r="C1791" t="s">
        <v>29</v>
      </c>
      <c r="D1791" t="s">
        <v>77</v>
      </c>
      <c r="E1791" t="s">
        <v>1849</v>
      </c>
      <c r="F1791" t="s">
        <v>5390</v>
      </c>
    </row>
    <row r="1792" spans="1:6" x14ac:dyDescent="0.25">
      <c r="A1792" t="s">
        <v>5391</v>
      </c>
      <c r="B1792" t="s">
        <v>5392</v>
      </c>
      <c r="C1792" t="s">
        <v>29</v>
      </c>
      <c r="D1792" t="s">
        <v>168</v>
      </c>
      <c r="E1792" t="s">
        <v>299</v>
      </c>
      <c r="F1792" t="s">
        <v>5393</v>
      </c>
    </row>
    <row r="1793" spans="1:6" x14ac:dyDescent="0.25">
      <c r="A1793" t="s">
        <v>5394</v>
      </c>
      <c r="B1793" t="s">
        <v>5395</v>
      </c>
      <c r="C1793" t="s">
        <v>8</v>
      </c>
      <c r="D1793" t="s">
        <v>9</v>
      </c>
      <c r="E1793" t="s">
        <v>20</v>
      </c>
      <c r="F1793" t="s">
        <v>5396</v>
      </c>
    </row>
    <row r="1794" spans="1:6" x14ac:dyDescent="0.25">
      <c r="A1794" t="s">
        <v>5397</v>
      </c>
      <c r="B1794" t="s">
        <v>5398</v>
      </c>
      <c r="C1794" t="s">
        <v>19</v>
      </c>
      <c r="D1794" t="s">
        <v>24</v>
      </c>
      <c r="E1794" t="s">
        <v>303</v>
      </c>
      <c r="F1794" t="s">
        <v>5399</v>
      </c>
    </row>
    <row r="1795" spans="1:6" x14ac:dyDescent="0.25">
      <c r="A1795" t="s">
        <v>5400</v>
      </c>
      <c r="B1795" t="s">
        <v>5401</v>
      </c>
      <c r="C1795" t="s">
        <v>19</v>
      </c>
      <c r="D1795" t="s">
        <v>14</v>
      </c>
      <c r="E1795" t="s">
        <v>307</v>
      </c>
      <c r="F1795" t="s">
        <v>5402</v>
      </c>
    </row>
    <row r="1796" spans="1:6" x14ac:dyDescent="0.25">
      <c r="A1796" t="s">
        <v>5403</v>
      </c>
      <c r="B1796" t="s">
        <v>5404</v>
      </c>
      <c r="C1796" t="s">
        <v>29</v>
      </c>
      <c r="D1796" t="s">
        <v>77</v>
      </c>
      <c r="E1796" t="s">
        <v>491</v>
      </c>
      <c r="F1796" t="s">
        <v>5405</v>
      </c>
    </row>
    <row r="1797" spans="1:6" x14ac:dyDescent="0.25">
      <c r="A1797" t="s">
        <v>5406</v>
      </c>
      <c r="B1797" t="s">
        <v>5407</v>
      </c>
      <c r="C1797" t="s">
        <v>29</v>
      </c>
      <c r="D1797" t="s">
        <v>77</v>
      </c>
      <c r="E1797" t="s">
        <v>314</v>
      </c>
      <c r="F1797" t="s">
        <v>5408</v>
      </c>
    </row>
    <row r="1798" spans="1:6" x14ac:dyDescent="0.25">
      <c r="A1798" t="s">
        <v>5409</v>
      </c>
      <c r="B1798" t="s">
        <v>5410</v>
      </c>
      <c r="C1798" t="s">
        <v>8</v>
      </c>
      <c r="D1798" t="s">
        <v>34</v>
      </c>
      <c r="E1798" t="s">
        <v>188</v>
      </c>
      <c r="F1798" t="s">
        <v>5411</v>
      </c>
    </row>
    <row r="1799" spans="1:6" x14ac:dyDescent="0.25">
      <c r="A1799" t="s">
        <v>5412</v>
      </c>
      <c r="B1799" t="s">
        <v>5413</v>
      </c>
      <c r="C1799" t="s">
        <v>29</v>
      </c>
      <c r="D1799" t="s">
        <v>50</v>
      </c>
      <c r="E1799" t="s">
        <v>241</v>
      </c>
      <c r="F1799" t="s">
        <v>5414</v>
      </c>
    </row>
    <row r="1800" spans="1:6" x14ac:dyDescent="0.25">
      <c r="A1800" t="s">
        <v>5415</v>
      </c>
      <c r="B1800" t="s">
        <v>5416</v>
      </c>
      <c r="C1800" t="s">
        <v>29</v>
      </c>
      <c r="D1800" t="s">
        <v>77</v>
      </c>
      <c r="E1800" t="s">
        <v>2823</v>
      </c>
      <c r="F1800" t="s">
        <v>5417</v>
      </c>
    </row>
    <row r="1801" spans="1:6" x14ac:dyDescent="0.25">
      <c r="A1801" t="s">
        <v>5418</v>
      </c>
      <c r="B1801" t="s">
        <v>5419</v>
      </c>
      <c r="C1801" t="s">
        <v>29</v>
      </c>
      <c r="D1801" t="s">
        <v>9</v>
      </c>
      <c r="E1801" t="s">
        <v>250</v>
      </c>
      <c r="F1801" t="s">
        <v>5420</v>
      </c>
    </row>
    <row r="1802" spans="1:6" x14ac:dyDescent="0.25">
      <c r="A1802" t="s">
        <v>5421</v>
      </c>
      <c r="B1802" t="s">
        <v>5422</v>
      </c>
      <c r="C1802" t="s">
        <v>29</v>
      </c>
      <c r="D1802" t="s">
        <v>34</v>
      </c>
      <c r="E1802" t="s">
        <v>125</v>
      </c>
      <c r="F1802" t="s">
        <v>5423</v>
      </c>
    </row>
    <row r="1803" spans="1:6" x14ac:dyDescent="0.25">
      <c r="A1803" t="s">
        <v>5424</v>
      </c>
      <c r="B1803" t="s">
        <v>5425</v>
      </c>
      <c r="C1803" t="s">
        <v>29</v>
      </c>
      <c r="D1803" t="s">
        <v>34</v>
      </c>
      <c r="E1803" t="s">
        <v>47</v>
      </c>
      <c r="F1803" t="s">
        <v>5426</v>
      </c>
    </row>
    <row r="1804" spans="1:6" x14ac:dyDescent="0.25">
      <c r="A1804" t="s">
        <v>5427</v>
      </c>
      <c r="B1804" t="s">
        <v>5428</v>
      </c>
      <c r="C1804" t="s">
        <v>19</v>
      </c>
      <c r="D1804" t="s">
        <v>50</v>
      </c>
      <c r="E1804" t="s">
        <v>241</v>
      </c>
      <c r="F1804" t="s">
        <v>5429</v>
      </c>
    </row>
    <row r="1805" spans="1:6" x14ac:dyDescent="0.25">
      <c r="A1805" t="s">
        <v>5430</v>
      </c>
      <c r="B1805" t="s">
        <v>5431</v>
      </c>
      <c r="C1805" t="s">
        <v>19</v>
      </c>
      <c r="D1805" t="s">
        <v>50</v>
      </c>
      <c r="E1805" t="s">
        <v>241</v>
      </c>
      <c r="F1805" t="s">
        <v>5432</v>
      </c>
    </row>
    <row r="1806" spans="1:6" x14ac:dyDescent="0.25">
      <c r="A1806" t="s">
        <v>5433</v>
      </c>
      <c r="B1806" t="s">
        <v>5434</v>
      </c>
      <c r="C1806" t="s">
        <v>19</v>
      </c>
      <c r="D1806" t="s">
        <v>34</v>
      </c>
      <c r="E1806" t="s">
        <v>226</v>
      </c>
      <c r="F1806" t="s">
        <v>5435</v>
      </c>
    </row>
    <row r="1807" spans="1:6" x14ac:dyDescent="0.25">
      <c r="A1807" t="s">
        <v>5436</v>
      </c>
      <c r="B1807" t="s">
        <v>5437</v>
      </c>
      <c r="C1807" t="s">
        <v>29</v>
      </c>
      <c r="D1807" t="s">
        <v>34</v>
      </c>
      <c r="E1807" t="s">
        <v>265</v>
      </c>
      <c r="F1807" t="s">
        <v>5438</v>
      </c>
    </row>
    <row r="1808" spans="1:6" x14ac:dyDescent="0.25">
      <c r="A1808" t="s">
        <v>5439</v>
      </c>
      <c r="B1808" t="s">
        <v>5440</v>
      </c>
      <c r="C1808" t="s">
        <v>29</v>
      </c>
      <c r="D1808" t="s">
        <v>34</v>
      </c>
      <c r="E1808" t="s">
        <v>226</v>
      </c>
      <c r="F1808" t="s">
        <v>5441</v>
      </c>
    </row>
    <row r="1809" spans="1:6" x14ac:dyDescent="0.25">
      <c r="A1809" t="s">
        <v>5442</v>
      </c>
      <c r="B1809" t="s">
        <v>5443</v>
      </c>
      <c r="C1809" t="s">
        <v>29</v>
      </c>
      <c r="D1809" t="s">
        <v>34</v>
      </c>
      <c r="E1809" t="s">
        <v>188</v>
      </c>
      <c r="F1809" t="s">
        <v>5444</v>
      </c>
    </row>
    <row r="1810" spans="1:6" x14ac:dyDescent="0.25">
      <c r="A1810" t="s">
        <v>5445</v>
      </c>
      <c r="B1810" t="s">
        <v>5446</v>
      </c>
      <c r="C1810" t="s">
        <v>29</v>
      </c>
      <c r="D1810" t="s">
        <v>24</v>
      </c>
      <c r="E1810" t="s">
        <v>621</v>
      </c>
      <c r="F1810" t="s">
        <v>5447</v>
      </c>
    </row>
    <row r="1811" spans="1:6" x14ac:dyDescent="0.25">
      <c r="A1811" t="s">
        <v>5448</v>
      </c>
      <c r="B1811" t="s">
        <v>5449</v>
      </c>
      <c r="C1811" t="s">
        <v>19</v>
      </c>
      <c r="D1811" t="s">
        <v>9</v>
      </c>
      <c r="E1811" t="s">
        <v>502</v>
      </c>
      <c r="F1811" t="s">
        <v>5450</v>
      </c>
    </row>
    <row r="1812" spans="1:6" x14ac:dyDescent="0.25">
      <c r="A1812" t="s">
        <v>5451</v>
      </c>
      <c r="B1812" t="s">
        <v>5452</v>
      </c>
      <c r="C1812" t="s">
        <v>29</v>
      </c>
      <c r="D1812" t="s">
        <v>24</v>
      </c>
      <c r="E1812" t="s">
        <v>209</v>
      </c>
      <c r="F1812" t="s">
        <v>5453</v>
      </c>
    </row>
    <row r="1813" spans="1:6" x14ac:dyDescent="0.25">
      <c r="A1813" t="s">
        <v>5454</v>
      </c>
      <c r="B1813" t="s">
        <v>5455</v>
      </c>
      <c r="C1813" t="s">
        <v>8</v>
      </c>
      <c r="D1813" t="s">
        <v>9</v>
      </c>
      <c r="E1813" t="s">
        <v>502</v>
      </c>
      <c r="F1813" t="s">
        <v>5456</v>
      </c>
    </row>
    <row r="1814" spans="1:6" x14ac:dyDescent="0.25">
      <c r="A1814" t="s">
        <v>5457</v>
      </c>
      <c r="B1814" t="s">
        <v>5458</v>
      </c>
      <c r="C1814" t="s">
        <v>29</v>
      </c>
      <c r="D1814" t="s">
        <v>34</v>
      </c>
      <c r="E1814" t="s">
        <v>430</v>
      </c>
      <c r="F1814" t="s">
        <v>5459</v>
      </c>
    </row>
    <row r="1815" spans="1:6" x14ac:dyDescent="0.25">
      <c r="A1815" t="s">
        <v>5460</v>
      </c>
      <c r="B1815" t="s">
        <v>5461</v>
      </c>
      <c r="C1815" t="s">
        <v>29</v>
      </c>
      <c r="D1815" t="s">
        <v>50</v>
      </c>
      <c r="E1815" t="s">
        <v>241</v>
      </c>
      <c r="F1815" t="s">
        <v>5462</v>
      </c>
    </row>
    <row r="1816" spans="1:6" x14ac:dyDescent="0.25">
      <c r="A1816" t="s">
        <v>5463</v>
      </c>
      <c r="B1816" t="s">
        <v>5464</v>
      </c>
      <c r="C1816" t="s">
        <v>29</v>
      </c>
      <c r="D1816" t="s">
        <v>24</v>
      </c>
      <c r="E1816" t="s">
        <v>355</v>
      </c>
      <c r="F1816" t="s">
        <v>5465</v>
      </c>
    </row>
    <row r="1817" spans="1:6" x14ac:dyDescent="0.25">
      <c r="A1817" t="s">
        <v>5466</v>
      </c>
      <c r="B1817" t="s">
        <v>5467</v>
      </c>
      <c r="C1817" t="s">
        <v>29</v>
      </c>
      <c r="D1817" t="s">
        <v>34</v>
      </c>
      <c r="E1817" t="s">
        <v>430</v>
      </c>
      <c r="F1817" t="s">
        <v>5468</v>
      </c>
    </row>
    <row r="1818" spans="1:6" x14ac:dyDescent="0.25">
      <c r="A1818" t="s">
        <v>5469</v>
      </c>
      <c r="B1818" t="s">
        <v>5470</v>
      </c>
      <c r="C1818" t="s">
        <v>29</v>
      </c>
      <c r="D1818" t="s">
        <v>34</v>
      </c>
      <c r="E1818" t="s">
        <v>282</v>
      </c>
      <c r="F1818" t="s">
        <v>5471</v>
      </c>
    </row>
    <row r="1819" spans="1:6" x14ac:dyDescent="0.25">
      <c r="A1819" t="s">
        <v>5472</v>
      </c>
      <c r="B1819" t="s">
        <v>5473</v>
      </c>
      <c r="C1819" t="s">
        <v>29</v>
      </c>
      <c r="D1819" t="s">
        <v>14</v>
      </c>
      <c r="E1819" t="s">
        <v>307</v>
      </c>
      <c r="F1819" t="s">
        <v>5474</v>
      </c>
    </row>
    <row r="1820" spans="1:6" x14ac:dyDescent="0.25">
      <c r="A1820" t="s">
        <v>5475</v>
      </c>
      <c r="B1820" t="s">
        <v>5476</v>
      </c>
      <c r="C1820" t="s">
        <v>29</v>
      </c>
      <c r="D1820" t="s">
        <v>50</v>
      </c>
      <c r="E1820" t="s">
        <v>241</v>
      </c>
      <c r="F1820" t="s">
        <v>5477</v>
      </c>
    </row>
    <row r="1821" spans="1:6" x14ac:dyDescent="0.25">
      <c r="A1821" t="s">
        <v>5478</v>
      </c>
      <c r="B1821" t="s">
        <v>5479</v>
      </c>
      <c r="C1821" t="s">
        <v>29</v>
      </c>
      <c r="D1821" t="s">
        <v>34</v>
      </c>
      <c r="E1821" t="s">
        <v>333</v>
      </c>
      <c r="F1821" t="s">
        <v>5480</v>
      </c>
    </row>
    <row r="1822" spans="1:6" x14ac:dyDescent="0.25">
      <c r="A1822" t="s">
        <v>5481</v>
      </c>
      <c r="B1822" t="s">
        <v>5482</v>
      </c>
      <c r="C1822" t="s">
        <v>19</v>
      </c>
      <c r="D1822" t="s">
        <v>14</v>
      </c>
      <c r="E1822" t="s">
        <v>86</v>
      </c>
      <c r="F1822" t="s">
        <v>5483</v>
      </c>
    </row>
    <row r="1823" spans="1:6" x14ac:dyDescent="0.25">
      <c r="A1823" t="s">
        <v>5484</v>
      </c>
      <c r="B1823" t="s">
        <v>5485</v>
      </c>
      <c r="C1823" t="s">
        <v>29</v>
      </c>
      <c r="D1823" t="s">
        <v>34</v>
      </c>
      <c r="E1823" t="s">
        <v>333</v>
      </c>
      <c r="F1823" t="s">
        <v>5486</v>
      </c>
    </row>
    <row r="1824" spans="1:6" x14ac:dyDescent="0.25">
      <c r="A1824" t="s">
        <v>5487</v>
      </c>
      <c r="B1824" t="s">
        <v>5488</v>
      </c>
      <c r="C1824" t="s">
        <v>29</v>
      </c>
      <c r="D1824" t="s">
        <v>77</v>
      </c>
      <c r="E1824" t="s">
        <v>1103</v>
      </c>
      <c r="F1824" t="s">
        <v>5489</v>
      </c>
    </row>
    <row r="1825" spans="1:6" x14ac:dyDescent="0.25">
      <c r="A1825" t="s">
        <v>5490</v>
      </c>
      <c r="B1825" t="s">
        <v>5491</v>
      </c>
      <c r="C1825" t="s">
        <v>29</v>
      </c>
      <c r="D1825" t="s">
        <v>50</v>
      </c>
      <c r="E1825" t="s">
        <v>51</v>
      </c>
      <c r="F1825" t="s">
        <v>5492</v>
      </c>
    </row>
    <row r="1826" spans="1:6" x14ac:dyDescent="0.25">
      <c r="A1826" t="s">
        <v>5493</v>
      </c>
      <c r="B1826" t="s">
        <v>5494</v>
      </c>
      <c r="C1826" t="s">
        <v>29</v>
      </c>
      <c r="D1826" t="s">
        <v>24</v>
      </c>
      <c r="E1826" t="s">
        <v>100</v>
      </c>
      <c r="F1826" t="s">
        <v>5495</v>
      </c>
    </row>
    <row r="1827" spans="1:6" x14ac:dyDescent="0.25">
      <c r="A1827" t="s">
        <v>5496</v>
      </c>
      <c r="B1827" t="s">
        <v>5497</v>
      </c>
      <c r="C1827" t="s">
        <v>29</v>
      </c>
      <c r="D1827" t="s">
        <v>34</v>
      </c>
      <c r="E1827" t="s">
        <v>226</v>
      </c>
      <c r="F1827" t="s">
        <v>5498</v>
      </c>
    </row>
    <row r="1828" spans="1:6" x14ac:dyDescent="0.25">
      <c r="A1828" t="s">
        <v>5499</v>
      </c>
      <c r="B1828" t="s">
        <v>5500</v>
      </c>
      <c r="C1828" t="s">
        <v>29</v>
      </c>
      <c r="D1828" t="s">
        <v>24</v>
      </c>
      <c r="E1828" t="s">
        <v>209</v>
      </c>
      <c r="F1828" t="s">
        <v>5501</v>
      </c>
    </row>
    <row r="1829" spans="1:6" x14ac:dyDescent="0.25">
      <c r="A1829" t="s">
        <v>5502</v>
      </c>
      <c r="B1829" t="s">
        <v>5503</v>
      </c>
      <c r="C1829" t="s">
        <v>29</v>
      </c>
      <c r="D1829" t="s">
        <v>34</v>
      </c>
      <c r="E1829" t="s">
        <v>261</v>
      </c>
      <c r="F1829" t="s">
        <v>5504</v>
      </c>
    </row>
    <row r="1830" spans="1:6" x14ac:dyDescent="0.25">
      <c r="A1830" t="s">
        <v>5505</v>
      </c>
      <c r="B1830" t="s">
        <v>5506</v>
      </c>
      <c r="C1830" t="s">
        <v>29</v>
      </c>
      <c r="D1830" t="s">
        <v>50</v>
      </c>
      <c r="E1830" t="s">
        <v>199</v>
      </c>
      <c r="F1830" t="s">
        <v>5507</v>
      </c>
    </row>
    <row r="1831" spans="1:6" x14ac:dyDescent="0.25">
      <c r="A1831" t="s">
        <v>5508</v>
      </c>
      <c r="B1831" t="s">
        <v>5509</v>
      </c>
      <c r="C1831" t="s">
        <v>8</v>
      </c>
      <c r="D1831" t="s">
        <v>34</v>
      </c>
      <c r="E1831" t="s">
        <v>333</v>
      </c>
      <c r="F1831" t="s">
        <v>5510</v>
      </c>
    </row>
    <row r="1832" spans="1:6" x14ac:dyDescent="0.25">
      <c r="A1832" t="s">
        <v>5511</v>
      </c>
      <c r="B1832" t="s">
        <v>5512</v>
      </c>
      <c r="C1832" t="s">
        <v>29</v>
      </c>
      <c r="D1832" t="s">
        <v>9</v>
      </c>
      <c r="E1832" t="s">
        <v>43</v>
      </c>
      <c r="F1832" t="s">
        <v>5513</v>
      </c>
    </row>
    <row r="1833" spans="1:6" x14ac:dyDescent="0.25">
      <c r="A1833" t="s">
        <v>5514</v>
      </c>
      <c r="B1833" t="s">
        <v>5515</v>
      </c>
      <c r="C1833" t="s">
        <v>29</v>
      </c>
      <c r="D1833" t="s">
        <v>77</v>
      </c>
      <c r="E1833" t="s">
        <v>78</v>
      </c>
      <c r="F1833" t="s">
        <v>5516</v>
      </c>
    </row>
    <row r="1834" spans="1:6" x14ac:dyDescent="0.25">
      <c r="A1834" t="s">
        <v>5517</v>
      </c>
      <c r="B1834" t="s">
        <v>5518</v>
      </c>
      <c r="C1834" t="s">
        <v>29</v>
      </c>
      <c r="D1834" t="s">
        <v>77</v>
      </c>
      <c r="E1834" t="s">
        <v>1849</v>
      </c>
      <c r="F1834" t="s">
        <v>5519</v>
      </c>
    </row>
    <row r="1835" spans="1:6" x14ac:dyDescent="0.25">
      <c r="A1835" t="s">
        <v>5520</v>
      </c>
      <c r="B1835" t="s">
        <v>5521</v>
      </c>
      <c r="C1835" t="s">
        <v>19</v>
      </c>
      <c r="D1835" t="s">
        <v>50</v>
      </c>
      <c r="E1835" t="s">
        <v>121</v>
      </c>
      <c r="F1835" t="s">
        <v>5522</v>
      </c>
    </row>
    <row r="1836" spans="1:6" x14ac:dyDescent="0.25">
      <c r="A1836" t="s">
        <v>5523</v>
      </c>
      <c r="B1836" t="s">
        <v>5524</v>
      </c>
      <c r="C1836" t="s">
        <v>29</v>
      </c>
      <c r="D1836" t="s">
        <v>34</v>
      </c>
      <c r="E1836" t="s">
        <v>188</v>
      </c>
      <c r="F1836" t="s">
        <v>5525</v>
      </c>
    </row>
    <row r="1837" spans="1:6" x14ac:dyDescent="0.25">
      <c r="A1837" t="s">
        <v>5526</v>
      </c>
      <c r="B1837" t="s">
        <v>5527</v>
      </c>
      <c r="C1837" t="s">
        <v>29</v>
      </c>
      <c r="D1837" t="s">
        <v>50</v>
      </c>
      <c r="E1837" t="s">
        <v>121</v>
      </c>
      <c r="F1837" t="s">
        <v>5528</v>
      </c>
    </row>
    <row r="1838" spans="1:6" x14ac:dyDescent="0.25">
      <c r="A1838" t="s">
        <v>5529</v>
      </c>
      <c r="B1838" t="s">
        <v>5530</v>
      </c>
      <c r="C1838" t="s">
        <v>29</v>
      </c>
      <c r="D1838" t="s">
        <v>50</v>
      </c>
      <c r="E1838" t="s">
        <v>93</v>
      </c>
      <c r="F1838" t="s">
        <v>5531</v>
      </c>
    </row>
    <row r="1839" spans="1:6" x14ac:dyDescent="0.25">
      <c r="A1839" t="s">
        <v>5532</v>
      </c>
      <c r="B1839" t="s">
        <v>5533</v>
      </c>
      <c r="C1839" t="s">
        <v>29</v>
      </c>
      <c r="D1839" t="s">
        <v>168</v>
      </c>
      <c r="E1839" t="s">
        <v>254</v>
      </c>
      <c r="F1839" t="s">
        <v>5534</v>
      </c>
    </row>
    <row r="1840" spans="1:6" x14ac:dyDescent="0.25">
      <c r="A1840" t="s">
        <v>5535</v>
      </c>
      <c r="B1840" t="s">
        <v>5536</v>
      </c>
      <c r="C1840" t="s">
        <v>29</v>
      </c>
      <c r="D1840" t="s">
        <v>24</v>
      </c>
      <c r="E1840" t="s">
        <v>303</v>
      </c>
      <c r="F1840" t="s">
        <v>5537</v>
      </c>
    </row>
    <row r="1841" spans="1:6" x14ac:dyDescent="0.25">
      <c r="A1841" t="s">
        <v>5538</v>
      </c>
      <c r="B1841" t="s">
        <v>5539</v>
      </c>
      <c r="C1841" t="s">
        <v>29</v>
      </c>
      <c r="D1841" t="s">
        <v>50</v>
      </c>
      <c r="E1841" t="s">
        <v>51</v>
      </c>
      <c r="F1841" t="s">
        <v>5540</v>
      </c>
    </row>
    <row r="1842" spans="1:6" x14ac:dyDescent="0.25">
      <c r="A1842" t="s">
        <v>5541</v>
      </c>
      <c r="B1842" t="s">
        <v>5542</v>
      </c>
      <c r="C1842" t="s">
        <v>29</v>
      </c>
      <c r="D1842" t="s">
        <v>9</v>
      </c>
      <c r="E1842" t="s">
        <v>39</v>
      </c>
      <c r="F1842" t="s">
        <v>5543</v>
      </c>
    </row>
    <row r="1843" spans="1:6" x14ac:dyDescent="0.25">
      <c r="A1843" t="s">
        <v>5544</v>
      </c>
      <c r="B1843" t="s">
        <v>5545</v>
      </c>
      <c r="C1843" t="s">
        <v>29</v>
      </c>
      <c r="D1843" t="s">
        <v>34</v>
      </c>
      <c r="E1843" t="s">
        <v>282</v>
      </c>
      <c r="F1843" t="s">
        <v>5546</v>
      </c>
    </row>
    <row r="1844" spans="1:6" x14ac:dyDescent="0.25">
      <c r="A1844" t="s">
        <v>5547</v>
      </c>
      <c r="B1844" t="s">
        <v>5548</v>
      </c>
      <c r="C1844" t="s">
        <v>29</v>
      </c>
      <c r="D1844" t="s">
        <v>34</v>
      </c>
      <c r="E1844" t="s">
        <v>188</v>
      </c>
      <c r="F1844" t="s">
        <v>5549</v>
      </c>
    </row>
    <row r="1845" spans="1:6" x14ac:dyDescent="0.25">
      <c r="A1845" t="s">
        <v>5550</v>
      </c>
      <c r="B1845" t="s">
        <v>5551</v>
      </c>
      <c r="C1845" t="s">
        <v>29</v>
      </c>
      <c r="D1845" t="s">
        <v>34</v>
      </c>
      <c r="E1845" t="s">
        <v>498</v>
      </c>
      <c r="F1845" t="s">
        <v>5552</v>
      </c>
    </row>
    <row r="1846" spans="1:6" x14ac:dyDescent="0.25">
      <c r="A1846" t="s">
        <v>5553</v>
      </c>
      <c r="B1846" t="s">
        <v>5554</v>
      </c>
      <c r="C1846" t="s">
        <v>29</v>
      </c>
      <c r="D1846" t="s">
        <v>34</v>
      </c>
      <c r="E1846" t="s">
        <v>278</v>
      </c>
      <c r="F1846" t="s">
        <v>5555</v>
      </c>
    </row>
    <row r="1847" spans="1:6" x14ac:dyDescent="0.25">
      <c r="A1847" t="s">
        <v>5556</v>
      </c>
      <c r="B1847" t="s">
        <v>5557</v>
      </c>
      <c r="C1847" t="s">
        <v>29</v>
      </c>
      <c r="D1847" t="s">
        <v>9</v>
      </c>
      <c r="E1847" t="s">
        <v>250</v>
      </c>
      <c r="F1847" t="s">
        <v>5558</v>
      </c>
    </row>
    <row r="1848" spans="1:6" x14ac:dyDescent="0.25">
      <c r="A1848" t="s">
        <v>5559</v>
      </c>
      <c r="B1848" t="s">
        <v>5560</v>
      </c>
      <c r="C1848" t="s">
        <v>29</v>
      </c>
      <c r="D1848" t="s">
        <v>24</v>
      </c>
      <c r="E1848" t="s">
        <v>209</v>
      </c>
      <c r="F1848" t="s">
        <v>5561</v>
      </c>
    </row>
    <row r="1849" spans="1:6" x14ac:dyDescent="0.25">
      <c r="A1849" t="s">
        <v>5562</v>
      </c>
      <c r="B1849" t="s">
        <v>5563</v>
      </c>
      <c r="C1849" t="s">
        <v>8</v>
      </c>
      <c r="D1849" t="s">
        <v>168</v>
      </c>
      <c r="E1849" t="s">
        <v>588</v>
      </c>
      <c r="F1849" t="s">
        <v>5564</v>
      </c>
    </row>
    <row r="1850" spans="1:6" x14ac:dyDescent="0.25">
      <c r="A1850" t="s">
        <v>5565</v>
      </c>
      <c r="B1850" t="s">
        <v>5566</v>
      </c>
      <c r="C1850" t="s">
        <v>19</v>
      </c>
      <c r="D1850" t="s">
        <v>14</v>
      </c>
      <c r="E1850" t="s">
        <v>59</v>
      </c>
      <c r="F1850" t="s">
        <v>5567</v>
      </c>
    </row>
    <row r="1851" spans="1:6" x14ac:dyDescent="0.25">
      <c r="A1851" t="s">
        <v>5568</v>
      </c>
      <c r="B1851" t="s">
        <v>5569</v>
      </c>
      <c r="C1851" t="s">
        <v>8</v>
      </c>
      <c r="D1851" t="s">
        <v>9</v>
      </c>
      <c r="E1851" t="s">
        <v>145</v>
      </c>
      <c r="F1851" t="s">
        <v>5567</v>
      </c>
    </row>
    <row r="1852" spans="1:6" x14ac:dyDescent="0.25">
      <c r="A1852" t="s">
        <v>5570</v>
      </c>
      <c r="B1852" t="s">
        <v>5571</v>
      </c>
      <c r="C1852" t="s">
        <v>19</v>
      </c>
      <c r="D1852" t="s">
        <v>9</v>
      </c>
      <c r="E1852" t="s">
        <v>39</v>
      </c>
      <c r="F1852" t="s">
        <v>5572</v>
      </c>
    </row>
    <row r="1853" spans="1:6" x14ac:dyDescent="0.25">
      <c r="A1853" t="s">
        <v>5573</v>
      </c>
      <c r="B1853" t="s">
        <v>5574</v>
      </c>
      <c r="C1853" t="s">
        <v>8</v>
      </c>
      <c r="D1853" t="s">
        <v>14</v>
      </c>
      <c r="E1853" t="s">
        <v>30</v>
      </c>
      <c r="F1853" t="s">
        <v>5575</v>
      </c>
    </row>
    <row r="1854" spans="1:6" x14ac:dyDescent="0.25">
      <c r="A1854" t="s">
        <v>5576</v>
      </c>
      <c r="B1854" t="s">
        <v>5577</v>
      </c>
      <c r="C1854" t="s">
        <v>29</v>
      </c>
      <c r="D1854" t="s">
        <v>77</v>
      </c>
      <c r="E1854" t="s">
        <v>177</v>
      </c>
      <c r="F1854" t="s">
        <v>5578</v>
      </c>
    </row>
    <row r="1855" spans="1:6" x14ac:dyDescent="0.25">
      <c r="A1855" t="s">
        <v>5579</v>
      </c>
      <c r="B1855" t="s">
        <v>5580</v>
      </c>
      <c r="C1855" t="s">
        <v>29</v>
      </c>
      <c r="D1855" t="s">
        <v>34</v>
      </c>
      <c r="E1855" t="s">
        <v>222</v>
      </c>
      <c r="F1855" t="s">
        <v>5581</v>
      </c>
    </row>
    <row r="1856" spans="1:6" x14ac:dyDescent="0.25">
      <c r="A1856" t="s">
        <v>5582</v>
      </c>
      <c r="B1856" t="s">
        <v>5583</v>
      </c>
      <c r="C1856" t="s">
        <v>29</v>
      </c>
      <c r="D1856" t="s">
        <v>34</v>
      </c>
      <c r="E1856" t="s">
        <v>282</v>
      </c>
      <c r="F1856" t="s">
        <v>5584</v>
      </c>
    </row>
    <row r="1857" spans="1:6" x14ac:dyDescent="0.25">
      <c r="A1857" t="s">
        <v>5585</v>
      </c>
      <c r="B1857" t="s">
        <v>5586</v>
      </c>
      <c r="C1857" t="s">
        <v>29</v>
      </c>
      <c r="D1857" t="s">
        <v>50</v>
      </c>
      <c r="E1857" t="s">
        <v>114</v>
      </c>
      <c r="F1857" t="s">
        <v>5587</v>
      </c>
    </row>
    <row r="1858" spans="1:6" x14ac:dyDescent="0.25">
      <c r="A1858" t="s">
        <v>5588</v>
      </c>
      <c r="B1858" t="s">
        <v>5589</v>
      </c>
      <c r="C1858" t="s">
        <v>8</v>
      </c>
      <c r="D1858" t="s">
        <v>14</v>
      </c>
      <c r="E1858" t="s">
        <v>59</v>
      </c>
      <c r="F1858" t="s">
        <v>5590</v>
      </c>
    </row>
    <row r="1859" spans="1:6" x14ac:dyDescent="0.25">
      <c r="A1859" t="s">
        <v>5591</v>
      </c>
      <c r="B1859" t="s">
        <v>5592</v>
      </c>
      <c r="C1859" t="s">
        <v>8</v>
      </c>
      <c r="D1859" t="s">
        <v>168</v>
      </c>
      <c r="E1859" t="s">
        <v>254</v>
      </c>
      <c r="F1859" t="s">
        <v>5593</v>
      </c>
    </row>
    <row r="1860" spans="1:6" x14ac:dyDescent="0.25">
      <c r="A1860" t="s">
        <v>5594</v>
      </c>
      <c r="B1860" t="s">
        <v>5595</v>
      </c>
      <c r="C1860" t="s">
        <v>29</v>
      </c>
      <c r="D1860" t="s">
        <v>14</v>
      </c>
      <c r="E1860" t="s">
        <v>59</v>
      </c>
      <c r="F1860" t="s">
        <v>5596</v>
      </c>
    </row>
    <row r="1861" spans="1:6" x14ac:dyDescent="0.25">
      <c r="A1861" t="s">
        <v>5597</v>
      </c>
      <c r="B1861" t="s">
        <v>5598</v>
      </c>
      <c r="C1861" t="s">
        <v>8</v>
      </c>
      <c r="D1861" t="s">
        <v>14</v>
      </c>
      <c r="E1861" t="s">
        <v>86</v>
      </c>
      <c r="F1861" t="s">
        <v>5599</v>
      </c>
    </row>
    <row r="1862" spans="1:6" x14ac:dyDescent="0.25">
      <c r="A1862" t="s">
        <v>5600</v>
      </c>
      <c r="B1862" t="s">
        <v>5601</v>
      </c>
      <c r="C1862" t="s">
        <v>29</v>
      </c>
      <c r="D1862" t="s">
        <v>34</v>
      </c>
      <c r="E1862" t="s">
        <v>125</v>
      </c>
      <c r="F1862" t="s">
        <v>5602</v>
      </c>
    </row>
    <row r="1863" spans="1:6" x14ac:dyDescent="0.25">
      <c r="A1863" t="s">
        <v>5603</v>
      </c>
      <c r="B1863" t="s">
        <v>5604</v>
      </c>
      <c r="C1863" t="s">
        <v>8</v>
      </c>
      <c r="D1863" t="s">
        <v>34</v>
      </c>
      <c r="E1863" t="s">
        <v>402</v>
      </c>
      <c r="F1863" t="s">
        <v>5605</v>
      </c>
    </row>
    <row r="1864" spans="1:6" x14ac:dyDescent="0.25">
      <c r="A1864" t="s">
        <v>5606</v>
      </c>
      <c r="B1864" t="s">
        <v>5607</v>
      </c>
      <c r="C1864" t="s">
        <v>8</v>
      </c>
      <c r="D1864" t="s">
        <v>168</v>
      </c>
      <c r="E1864" t="s">
        <v>195</v>
      </c>
      <c r="F1864" t="s">
        <v>5608</v>
      </c>
    </row>
    <row r="1865" spans="1:6" x14ac:dyDescent="0.25">
      <c r="A1865" t="s">
        <v>5609</v>
      </c>
      <c r="B1865" t="s">
        <v>5610</v>
      </c>
      <c r="C1865" t="s">
        <v>8</v>
      </c>
      <c r="D1865" t="s">
        <v>50</v>
      </c>
      <c r="E1865" t="s">
        <v>199</v>
      </c>
      <c r="F1865" t="s">
        <v>5611</v>
      </c>
    </row>
    <row r="1866" spans="1:6" x14ac:dyDescent="0.25">
      <c r="A1866" t="s">
        <v>5612</v>
      </c>
      <c r="B1866" t="s">
        <v>5613</v>
      </c>
      <c r="C1866" t="s">
        <v>8</v>
      </c>
      <c r="D1866" t="s">
        <v>24</v>
      </c>
      <c r="E1866" t="s">
        <v>25</v>
      </c>
      <c r="F1866" t="s">
        <v>5614</v>
      </c>
    </row>
    <row r="1867" spans="1:6" x14ac:dyDescent="0.25">
      <c r="A1867" t="s">
        <v>5615</v>
      </c>
      <c r="B1867" t="s">
        <v>5616</v>
      </c>
      <c r="C1867" t="s">
        <v>29</v>
      </c>
      <c r="D1867" t="s">
        <v>14</v>
      </c>
      <c r="E1867" t="s">
        <v>15</v>
      </c>
      <c r="F1867" t="s">
        <v>5617</v>
      </c>
    </row>
    <row r="1868" spans="1:6" x14ac:dyDescent="0.25">
      <c r="A1868" t="s">
        <v>5618</v>
      </c>
      <c r="B1868" t="s">
        <v>5619</v>
      </c>
      <c r="C1868" t="s">
        <v>29</v>
      </c>
      <c r="D1868" t="s">
        <v>168</v>
      </c>
      <c r="E1868" t="s">
        <v>195</v>
      </c>
      <c r="F1868" t="s">
        <v>5620</v>
      </c>
    </row>
    <row r="1869" spans="1:6" x14ac:dyDescent="0.25">
      <c r="A1869" t="s">
        <v>5621</v>
      </c>
      <c r="B1869" t="s">
        <v>5622</v>
      </c>
      <c r="C1869" t="s">
        <v>29</v>
      </c>
      <c r="D1869" t="s">
        <v>9</v>
      </c>
      <c r="E1869" t="s">
        <v>145</v>
      </c>
      <c r="F1869" t="s">
        <v>5623</v>
      </c>
    </row>
    <row r="1870" spans="1:6" x14ac:dyDescent="0.25">
      <c r="A1870" t="s">
        <v>5624</v>
      </c>
      <c r="B1870" t="s">
        <v>5625</v>
      </c>
      <c r="C1870" t="s">
        <v>29</v>
      </c>
      <c r="D1870" t="s">
        <v>34</v>
      </c>
      <c r="E1870" t="s">
        <v>498</v>
      </c>
      <c r="F1870" t="s">
        <v>5626</v>
      </c>
    </row>
    <row r="1871" spans="1:6" x14ac:dyDescent="0.25">
      <c r="A1871" t="s">
        <v>5627</v>
      </c>
      <c r="B1871" t="s">
        <v>5628</v>
      </c>
      <c r="C1871" t="s">
        <v>19</v>
      </c>
      <c r="D1871" t="s">
        <v>50</v>
      </c>
      <c r="E1871" t="s">
        <v>121</v>
      </c>
      <c r="F1871" t="s">
        <v>5629</v>
      </c>
    </row>
    <row r="1872" spans="1:6" x14ac:dyDescent="0.25">
      <c r="A1872" t="s">
        <v>5630</v>
      </c>
      <c r="B1872" t="s">
        <v>5631</v>
      </c>
      <c r="C1872" t="s">
        <v>19</v>
      </c>
      <c r="D1872" t="s">
        <v>9</v>
      </c>
      <c r="E1872" t="s">
        <v>39</v>
      </c>
      <c r="F1872" t="s">
        <v>5632</v>
      </c>
    </row>
    <row r="1873" spans="1:6" x14ac:dyDescent="0.25">
      <c r="A1873" t="s">
        <v>5633</v>
      </c>
      <c r="B1873" t="s">
        <v>5634</v>
      </c>
      <c r="C1873" t="s">
        <v>29</v>
      </c>
      <c r="D1873" t="s">
        <v>34</v>
      </c>
      <c r="E1873" t="s">
        <v>461</v>
      </c>
      <c r="F1873" t="s">
        <v>5635</v>
      </c>
    </row>
    <row r="1874" spans="1:6" x14ac:dyDescent="0.25">
      <c r="A1874" t="s">
        <v>5636</v>
      </c>
      <c r="B1874" t="s">
        <v>5637</v>
      </c>
      <c r="C1874" t="s">
        <v>29</v>
      </c>
      <c r="D1874" t="s">
        <v>168</v>
      </c>
      <c r="E1874" t="s">
        <v>181</v>
      </c>
      <c r="F1874" t="s">
        <v>5638</v>
      </c>
    </row>
    <row r="1875" spans="1:6" x14ac:dyDescent="0.25">
      <c r="A1875" t="s">
        <v>5639</v>
      </c>
      <c r="B1875" t="s">
        <v>5640</v>
      </c>
      <c r="C1875" t="s">
        <v>29</v>
      </c>
      <c r="D1875" t="s">
        <v>168</v>
      </c>
      <c r="E1875" t="s">
        <v>299</v>
      </c>
      <c r="F1875" t="s">
        <v>5641</v>
      </c>
    </row>
    <row r="1876" spans="1:6" x14ac:dyDescent="0.25">
      <c r="A1876" t="s">
        <v>5642</v>
      </c>
      <c r="B1876" t="s">
        <v>5643</v>
      </c>
      <c r="C1876" t="s">
        <v>19</v>
      </c>
      <c r="D1876" t="s">
        <v>34</v>
      </c>
      <c r="E1876" t="s">
        <v>188</v>
      </c>
      <c r="F1876" t="s">
        <v>5644</v>
      </c>
    </row>
    <row r="1877" spans="1:6" x14ac:dyDescent="0.25">
      <c r="A1877" t="s">
        <v>5645</v>
      </c>
      <c r="B1877" t="s">
        <v>5646</v>
      </c>
      <c r="C1877" t="s">
        <v>19</v>
      </c>
      <c r="D1877" t="s">
        <v>168</v>
      </c>
      <c r="E1877" t="s">
        <v>195</v>
      </c>
      <c r="F1877" t="s">
        <v>5647</v>
      </c>
    </row>
    <row r="1878" spans="1:6" x14ac:dyDescent="0.25">
      <c r="A1878" t="s">
        <v>5648</v>
      </c>
      <c r="B1878" t="s">
        <v>5649</v>
      </c>
      <c r="C1878" t="s">
        <v>29</v>
      </c>
      <c r="D1878" t="s">
        <v>34</v>
      </c>
      <c r="E1878" t="s">
        <v>292</v>
      </c>
      <c r="F1878" t="s">
        <v>5650</v>
      </c>
    </row>
    <row r="1879" spans="1:6" x14ac:dyDescent="0.25">
      <c r="A1879" t="s">
        <v>5651</v>
      </c>
      <c r="B1879" t="s">
        <v>5652</v>
      </c>
      <c r="C1879" t="s">
        <v>29</v>
      </c>
      <c r="D1879" t="s">
        <v>24</v>
      </c>
      <c r="E1879" t="s">
        <v>621</v>
      </c>
      <c r="F1879" t="s">
        <v>5653</v>
      </c>
    </row>
    <row r="1880" spans="1:6" x14ac:dyDescent="0.25">
      <c r="A1880" t="s">
        <v>5654</v>
      </c>
      <c r="B1880" t="s">
        <v>5655</v>
      </c>
      <c r="C1880" t="s">
        <v>8</v>
      </c>
      <c r="D1880" t="s">
        <v>77</v>
      </c>
      <c r="E1880" t="s">
        <v>82</v>
      </c>
      <c r="F1880" t="s">
        <v>5656</v>
      </c>
    </row>
    <row r="1881" spans="1:6" x14ac:dyDescent="0.25">
      <c r="A1881" t="s">
        <v>5657</v>
      </c>
      <c r="B1881" t="s">
        <v>5658</v>
      </c>
      <c r="C1881" t="s">
        <v>29</v>
      </c>
      <c r="D1881" t="s">
        <v>168</v>
      </c>
      <c r="E1881" t="s">
        <v>299</v>
      </c>
      <c r="F1881" t="s">
        <v>5659</v>
      </c>
    </row>
    <row r="1882" spans="1:6" x14ac:dyDescent="0.25">
      <c r="A1882" t="s">
        <v>5660</v>
      </c>
      <c r="B1882" t="s">
        <v>5661</v>
      </c>
      <c r="C1882" t="s">
        <v>29</v>
      </c>
      <c r="D1882" t="s">
        <v>50</v>
      </c>
      <c r="E1882" t="s">
        <v>121</v>
      </c>
      <c r="F1882" t="s">
        <v>5659</v>
      </c>
    </row>
    <row r="1883" spans="1:6" x14ac:dyDescent="0.25">
      <c r="A1883" t="s">
        <v>5662</v>
      </c>
      <c r="B1883" t="s">
        <v>5663</v>
      </c>
      <c r="C1883" t="s">
        <v>29</v>
      </c>
      <c r="D1883" t="s">
        <v>24</v>
      </c>
      <c r="E1883" t="s">
        <v>233</v>
      </c>
      <c r="F1883" t="s">
        <v>5664</v>
      </c>
    </row>
    <row r="1884" spans="1:6" x14ac:dyDescent="0.25">
      <c r="A1884" t="s">
        <v>5665</v>
      </c>
      <c r="B1884" t="s">
        <v>5666</v>
      </c>
      <c r="C1884" t="s">
        <v>29</v>
      </c>
      <c r="D1884" t="s">
        <v>24</v>
      </c>
      <c r="E1884" t="s">
        <v>209</v>
      </c>
      <c r="F1884" t="s">
        <v>5667</v>
      </c>
    </row>
    <row r="1885" spans="1:6" x14ac:dyDescent="0.25">
      <c r="A1885" t="s">
        <v>5668</v>
      </c>
      <c r="B1885" t="s">
        <v>5669</v>
      </c>
      <c r="C1885" t="s">
        <v>29</v>
      </c>
      <c r="D1885" t="s">
        <v>24</v>
      </c>
      <c r="E1885" t="s">
        <v>209</v>
      </c>
      <c r="F1885" t="s">
        <v>5670</v>
      </c>
    </row>
    <row r="1886" spans="1:6" x14ac:dyDescent="0.25">
      <c r="A1886" t="s">
        <v>5671</v>
      </c>
      <c r="B1886" t="s">
        <v>5672</v>
      </c>
      <c r="C1886" t="s">
        <v>29</v>
      </c>
      <c r="D1886" t="s">
        <v>168</v>
      </c>
      <c r="E1886" t="s">
        <v>299</v>
      </c>
      <c r="F1886" t="s">
        <v>5673</v>
      </c>
    </row>
    <row r="1887" spans="1:6" x14ac:dyDescent="0.25">
      <c r="A1887" t="s">
        <v>5674</v>
      </c>
      <c r="B1887" t="s">
        <v>5675</v>
      </c>
      <c r="C1887" t="s">
        <v>8</v>
      </c>
      <c r="D1887" t="s">
        <v>168</v>
      </c>
      <c r="E1887" t="s">
        <v>536</v>
      </c>
      <c r="F1887" t="s">
        <v>5676</v>
      </c>
    </row>
    <row r="1888" spans="1:6" x14ac:dyDescent="0.25">
      <c r="A1888" t="s">
        <v>5677</v>
      </c>
      <c r="B1888" t="s">
        <v>5678</v>
      </c>
      <c r="C1888" t="s">
        <v>8</v>
      </c>
      <c r="D1888" t="s">
        <v>14</v>
      </c>
      <c r="E1888" t="s">
        <v>1318</v>
      </c>
      <c r="F1888" t="s">
        <v>5679</v>
      </c>
    </row>
    <row r="1889" spans="1:6" x14ac:dyDescent="0.25">
      <c r="A1889" t="s">
        <v>5680</v>
      </c>
      <c r="B1889" t="s">
        <v>5681</v>
      </c>
      <c r="C1889" t="s">
        <v>8</v>
      </c>
      <c r="D1889" t="s">
        <v>34</v>
      </c>
      <c r="E1889" t="s">
        <v>261</v>
      </c>
      <c r="F1889" t="s">
        <v>5682</v>
      </c>
    </row>
    <row r="1890" spans="1:6" x14ac:dyDescent="0.25">
      <c r="A1890" t="s">
        <v>5683</v>
      </c>
      <c r="B1890" t="s">
        <v>5684</v>
      </c>
      <c r="C1890" t="s">
        <v>8</v>
      </c>
      <c r="D1890" t="s">
        <v>168</v>
      </c>
      <c r="E1890" t="s">
        <v>299</v>
      </c>
      <c r="F1890" t="s">
        <v>5685</v>
      </c>
    </row>
    <row r="1891" spans="1:6" x14ac:dyDescent="0.25">
      <c r="A1891" t="s">
        <v>5686</v>
      </c>
      <c r="B1891" t="s">
        <v>5687</v>
      </c>
      <c r="C1891" t="s">
        <v>8</v>
      </c>
      <c r="D1891" t="s">
        <v>168</v>
      </c>
      <c r="E1891" t="s">
        <v>536</v>
      </c>
      <c r="F1891" t="s">
        <v>5688</v>
      </c>
    </row>
    <row r="1892" spans="1:6" x14ac:dyDescent="0.25">
      <c r="A1892" t="s">
        <v>5689</v>
      </c>
      <c r="B1892" t="s">
        <v>5690</v>
      </c>
      <c r="C1892" t="s">
        <v>19</v>
      </c>
      <c r="D1892" t="s">
        <v>50</v>
      </c>
      <c r="E1892" t="s">
        <v>93</v>
      </c>
      <c r="F1892" t="s">
        <v>5691</v>
      </c>
    </row>
    <row r="1893" spans="1:6" x14ac:dyDescent="0.25">
      <c r="A1893" t="s">
        <v>5692</v>
      </c>
      <c r="B1893" t="s">
        <v>5693</v>
      </c>
      <c r="C1893" t="s">
        <v>19</v>
      </c>
      <c r="D1893" t="s">
        <v>168</v>
      </c>
      <c r="E1893" t="s">
        <v>195</v>
      </c>
      <c r="F1893" t="s">
        <v>5694</v>
      </c>
    </row>
    <row r="1894" spans="1:6" x14ac:dyDescent="0.25">
      <c r="A1894" t="s">
        <v>5695</v>
      </c>
      <c r="B1894" t="s">
        <v>5696</v>
      </c>
      <c r="C1894" t="s">
        <v>29</v>
      </c>
      <c r="D1894" t="s">
        <v>50</v>
      </c>
      <c r="E1894" t="s">
        <v>51</v>
      </c>
      <c r="F1894" t="s">
        <v>5697</v>
      </c>
    </row>
    <row r="1895" spans="1:6" x14ac:dyDescent="0.25">
      <c r="A1895" t="s">
        <v>5698</v>
      </c>
      <c r="B1895" t="s">
        <v>5699</v>
      </c>
      <c r="C1895" t="s">
        <v>8</v>
      </c>
      <c r="D1895" t="s">
        <v>77</v>
      </c>
      <c r="E1895" t="s">
        <v>2823</v>
      </c>
      <c r="F1895" t="s">
        <v>5700</v>
      </c>
    </row>
    <row r="1896" spans="1:6" x14ac:dyDescent="0.25">
      <c r="A1896" t="s">
        <v>5701</v>
      </c>
      <c r="B1896" t="s">
        <v>5702</v>
      </c>
      <c r="C1896" t="s">
        <v>29</v>
      </c>
      <c r="D1896" t="s">
        <v>14</v>
      </c>
      <c r="E1896" t="s">
        <v>73</v>
      </c>
      <c r="F1896" t="s">
        <v>5703</v>
      </c>
    </row>
    <row r="1897" spans="1:6" x14ac:dyDescent="0.25">
      <c r="A1897" t="s">
        <v>5704</v>
      </c>
      <c r="B1897" t="s">
        <v>5705</v>
      </c>
      <c r="C1897" t="s">
        <v>19</v>
      </c>
      <c r="D1897" t="s">
        <v>14</v>
      </c>
      <c r="E1897" t="s">
        <v>1054</v>
      </c>
      <c r="F1897" t="s">
        <v>5706</v>
      </c>
    </row>
    <row r="1898" spans="1:6" x14ac:dyDescent="0.25">
      <c r="A1898" t="s">
        <v>5707</v>
      </c>
      <c r="B1898" t="s">
        <v>5708</v>
      </c>
      <c r="C1898" t="s">
        <v>19</v>
      </c>
      <c r="D1898" t="s">
        <v>50</v>
      </c>
      <c r="E1898" t="s">
        <v>135</v>
      </c>
      <c r="F1898" t="s">
        <v>5709</v>
      </c>
    </row>
    <row r="1899" spans="1:6" x14ac:dyDescent="0.25">
      <c r="A1899" t="s">
        <v>5710</v>
      </c>
      <c r="B1899" t="s">
        <v>5711</v>
      </c>
      <c r="C1899" t="s">
        <v>29</v>
      </c>
      <c r="D1899" t="s">
        <v>34</v>
      </c>
      <c r="E1899" t="s">
        <v>430</v>
      </c>
      <c r="F1899" t="s">
        <v>5712</v>
      </c>
    </row>
    <row r="1900" spans="1:6" x14ac:dyDescent="0.25">
      <c r="A1900" t="s">
        <v>5713</v>
      </c>
      <c r="B1900" t="s">
        <v>5714</v>
      </c>
      <c r="C1900" t="s">
        <v>29</v>
      </c>
      <c r="D1900" t="s">
        <v>34</v>
      </c>
      <c r="E1900" t="s">
        <v>617</v>
      </c>
      <c r="F1900" t="s">
        <v>5715</v>
      </c>
    </row>
    <row r="1901" spans="1:6" x14ac:dyDescent="0.25">
      <c r="A1901" t="s">
        <v>5716</v>
      </c>
      <c r="B1901" t="s">
        <v>5717</v>
      </c>
      <c r="C1901" t="s">
        <v>29</v>
      </c>
      <c r="D1901" t="s">
        <v>77</v>
      </c>
      <c r="E1901" t="s">
        <v>177</v>
      </c>
      <c r="F1901" t="s">
        <v>5718</v>
      </c>
    </row>
    <row r="1902" spans="1:6" x14ac:dyDescent="0.25">
      <c r="A1902" t="s">
        <v>5719</v>
      </c>
      <c r="B1902" t="s">
        <v>5720</v>
      </c>
      <c r="C1902" t="s">
        <v>29</v>
      </c>
      <c r="D1902" t="s">
        <v>50</v>
      </c>
      <c r="E1902" t="s">
        <v>93</v>
      </c>
      <c r="F1902" t="s">
        <v>5721</v>
      </c>
    </row>
    <row r="1903" spans="1:6" x14ac:dyDescent="0.25">
      <c r="A1903" t="s">
        <v>5722</v>
      </c>
      <c r="B1903" t="s">
        <v>5723</v>
      </c>
      <c r="C1903" t="s">
        <v>29</v>
      </c>
      <c r="D1903" t="s">
        <v>50</v>
      </c>
      <c r="E1903" t="s">
        <v>229</v>
      </c>
      <c r="F1903" t="s">
        <v>5724</v>
      </c>
    </row>
    <row r="1904" spans="1:6" x14ac:dyDescent="0.25">
      <c r="A1904" t="s">
        <v>5725</v>
      </c>
      <c r="B1904" t="s">
        <v>5726</v>
      </c>
      <c r="C1904" t="s">
        <v>29</v>
      </c>
      <c r="D1904" t="s">
        <v>34</v>
      </c>
      <c r="E1904" t="s">
        <v>35</v>
      </c>
      <c r="F1904" t="s">
        <v>5727</v>
      </c>
    </row>
    <row r="1905" spans="1:6" x14ac:dyDescent="0.25">
      <c r="A1905" t="s">
        <v>5728</v>
      </c>
      <c r="B1905" t="s">
        <v>5729</v>
      </c>
      <c r="C1905" t="s">
        <v>29</v>
      </c>
      <c r="D1905" t="s">
        <v>34</v>
      </c>
      <c r="E1905" t="s">
        <v>152</v>
      </c>
      <c r="F1905" t="s">
        <v>5730</v>
      </c>
    </row>
    <row r="1906" spans="1:6" x14ac:dyDescent="0.25">
      <c r="A1906" t="s">
        <v>5731</v>
      </c>
      <c r="B1906" t="s">
        <v>5732</v>
      </c>
      <c r="C1906" t="s">
        <v>29</v>
      </c>
      <c r="D1906" t="s">
        <v>77</v>
      </c>
      <c r="E1906" t="s">
        <v>82</v>
      </c>
      <c r="F1906" t="s">
        <v>5733</v>
      </c>
    </row>
    <row r="1907" spans="1:6" x14ac:dyDescent="0.25">
      <c r="A1907" t="s">
        <v>5734</v>
      </c>
      <c r="B1907" t="s">
        <v>5735</v>
      </c>
      <c r="C1907" t="s">
        <v>29</v>
      </c>
      <c r="D1907" t="s">
        <v>34</v>
      </c>
      <c r="E1907" t="s">
        <v>498</v>
      </c>
      <c r="F1907" t="s">
        <v>5736</v>
      </c>
    </row>
    <row r="1908" spans="1:6" x14ac:dyDescent="0.25">
      <c r="A1908" t="s">
        <v>5737</v>
      </c>
      <c r="B1908" t="s">
        <v>5738</v>
      </c>
      <c r="C1908" t="s">
        <v>19</v>
      </c>
      <c r="D1908" t="s">
        <v>34</v>
      </c>
      <c r="E1908" t="s">
        <v>617</v>
      </c>
      <c r="F1908" t="s">
        <v>5739</v>
      </c>
    </row>
    <row r="1909" spans="1:6" x14ac:dyDescent="0.25">
      <c r="A1909" t="s">
        <v>5740</v>
      </c>
      <c r="B1909" t="s">
        <v>5741</v>
      </c>
      <c r="C1909" t="s">
        <v>29</v>
      </c>
      <c r="D1909" t="s">
        <v>24</v>
      </c>
      <c r="E1909" t="s">
        <v>377</v>
      </c>
      <c r="F1909" t="s">
        <v>5742</v>
      </c>
    </row>
    <row r="1910" spans="1:6" x14ac:dyDescent="0.25">
      <c r="A1910" t="s">
        <v>5743</v>
      </c>
      <c r="B1910" t="s">
        <v>5744</v>
      </c>
      <c r="C1910" t="s">
        <v>29</v>
      </c>
      <c r="D1910" t="s">
        <v>50</v>
      </c>
      <c r="E1910" t="s">
        <v>748</v>
      </c>
      <c r="F1910" t="s">
        <v>5745</v>
      </c>
    </row>
    <row r="1911" spans="1:6" x14ac:dyDescent="0.25">
      <c r="A1911" t="s">
        <v>5746</v>
      </c>
      <c r="B1911" t="s">
        <v>5747</v>
      </c>
      <c r="C1911" t="s">
        <v>8</v>
      </c>
      <c r="D1911" t="s">
        <v>34</v>
      </c>
      <c r="E1911" t="s">
        <v>125</v>
      </c>
      <c r="F1911" t="s">
        <v>5748</v>
      </c>
    </row>
    <row r="1912" spans="1:6" x14ac:dyDescent="0.25">
      <c r="A1912" t="s">
        <v>5749</v>
      </c>
      <c r="B1912" t="s">
        <v>5750</v>
      </c>
      <c r="C1912" t="s">
        <v>29</v>
      </c>
      <c r="D1912" t="s">
        <v>24</v>
      </c>
      <c r="E1912" t="s">
        <v>621</v>
      </c>
      <c r="F1912" t="s">
        <v>5751</v>
      </c>
    </row>
    <row r="1913" spans="1:6" x14ac:dyDescent="0.25">
      <c r="A1913" t="s">
        <v>5752</v>
      </c>
      <c r="B1913" t="s">
        <v>5753</v>
      </c>
      <c r="C1913" t="s">
        <v>8</v>
      </c>
      <c r="D1913" t="s">
        <v>9</v>
      </c>
      <c r="E1913" t="s">
        <v>43</v>
      </c>
      <c r="F1913" t="s">
        <v>5754</v>
      </c>
    </row>
    <row r="1914" spans="1:6" x14ac:dyDescent="0.25">
      <c r="A1914" t="s">
        <v>5755</v>
      </c>
      <c r="B1914" t="s">
        <v>5756</v>
      </c>
      <c r="C1914" t="s">
        <v>29</v>
      </c>
      <c r="D1914" t="s">
        <v>77</v>
      </c>
      <c r="E1914" t="s">
        <v>177</v>
      </c>
      <c r="F1914" t="s">
        <v>5757</v>
      </c>
    </row>
    <row r="1915" spans="1:6" x14ac:dyDescent="0.25">
      <c r="A1915" t="s">
        <v>5758</v>
      </c>
      <c r="B1915" t="s">
        <v>5759</v>
      </c>
      <c r="C1915" t="s">
        <v>29</v>
      </c>
      <c r="D1915" t="s">
        <v>50</v>
      </c>
      <c r="E1915" t="s">
        <v>135</v>
      </c>
      <c r="F1915" t="s">
        <v>5760</v>
      </c>
    </row>
    <row r="1916" spans="1:6" x14ac:dyDescent="0.25">
      <c r="A1916" t="s">
        <v>5761</v>
      </c>
      <c r="B1916" t="s">
        <v>5762</v>
      </c>
      <c r="C1916" t="s">
        <v>19</v>
      </c>
      <c r="D1916" t="s">
        <v>14</v>
      </c>
      <c r="E1916" t="s">
        <v>86</v>
      </c>
      <c r="F1916" t="s">
        <v>5763</v>
      </c>
    </row>
    <row r="1917" spans="1:6" x14ac:dyDescent="0.25">
      <c r="A1917" t="s">
        <v>5764</v>
      </c>
      <c r="B1917" t="s">
        <v>5765</v>
      </c>
      <c r="C1917" t="s">
        <v>29</v>
      </c>
      <c r="D1917" t="s">
        <v>50</v>
      </c>
      <c r="E1917" t="s">
        <v>51</v>
      </c>
      <c r="F1917" t="s">
        <v>5766</v>
      </c>
    </row>
    <row r="1918" spans="1:6" x14ac:dyDescent="0.25">
      <c r="A1918" t="s">
        <v>5767</v>
      </c>
      <c r="B1918" t="s">
        <v>5768</v>
      </c>
      <c r="C1918" t="s">
        <v>29</v>
      </c>
      <c r="D1918" t="s">
        <v>24</v>
      </c>
      <c r="E1918" t="s">
        <v>233</v>
      </c>
      <c r="F1918" t="s">
        <v>5769</v>
      </c>
    </row>
    <row r="1919" spans="1:6" x14ac:dyDescent="0.25">
      <c r="A1919" t="s">
        <v>5770</v>
      </c>
      <c r="B1919" t="s">
        <v>5771</v>
      </c>
      <c r="C1919" t="s">
        <v>29</v>
      </c>
      <c r="D1919" t="s">
        <v>34</v>
      </c>
      <c r="E1919" t="s">
        <v>292</v>
      </c>
      <c r="F1919" t="s">
        <v>5772</v>
      </c>
    </row>
    <row r="1920" spans="1:6" x14ac:dyDescent="0.25">
      <c r="A1920" t="s">
        <v>5773</v>
      </c>
      <c r="B1920" t="s">
        <v>5774</v>
      </c>
      <c r="C1920" t="s">
        <v>29</v>
      </c>
      <c r="D1920" t="s">
        <v>34</v>
      </c>
      <c r="E1920" t="s">
        <v>222</v>
      </c>
      <c r="F1920" t="s">
        <v>5775</v>
      </c>
    </row>
    <row r="1921" spans="1:6" x14ac:dyDescent="0.25">
      <c r="A1921" t="s">
        <v>5776</v>
      </c>
      <c r="B1921" t="s">
        <v>5777</v>
      </c>
      <c r="C1921" t="s">
        <v>8</v>
      </c>
      <c r="D1921" t="s">
        <v>168</v>
      </c>
      <c r="E1921" t="s">
        <v>5778</v>
      </c>
      <c r="F1921" t="s">
        <v>5779</v>
      </c>
    </row>
    <row r="1922" spans="1:6" x14ac:dyDescent="0.25">
      <c r="A1922" t="s">
        <v>5780</v>
      </c>
      <c r="B1922" t="s">
        <v>5781</v>
      </c>
      <c r="C1922" t="s">
        <v>19</v>
      </c>
      <c r="D1922" t="s">
        <v>9</v>
      </c>
      <c r="E1922" t="s">
        <v>43</v>
      </c>
      <c r="F1922" t="s">
        <v>5782</v>
      </c>
    </row>
    <row r="1923" spans="1:6" x14ac:dyDescent="0.25">
      <c r="A1923" t="s">
        <v>5783</v>
      </c>
      <c r="B1923" t="s">
        <v>5784</v>
      </c>
      <c r="C1923" t="s">
        <v>19</v>
      </c>
      <c r="D1923" t="s">
        <v>77</v>
      </c>
      <c r="E1923" t="s">
        <v>82</v>
      </c>
      <c r="F1923" t="s">
        <v>5785</v>
      </c>
    </row>
    <row r="1924" spans="1:6" x14ac:dyDescent="0.25">
      <c r="A1924" t="s">
        <v>5786</v>
      </c>
      <c r="B1924" t="s">
        <v>5787</v>
      </c>
      <c r="C1924" t="s">
        <v>29</v>
      </c>
      <c r="D1924" t="s">
        <v>77</v>
      </c>
      <c r="E1924" t="s">
        <v>78</v>
      </c>
      <c r="F1924" t="s">
        <v>5788</v>
      </c>
    </row>
    <row r="1925" spans="1:6" x14ac:dyDescent="0.25">
      <c r="A1925" t="s">
        <v>5789</v>
      </c>
      <c r="B1925" t="s">
        <v>5790</v>
      </c>
      <c r="C1925" t="s">
        <v>29</v>
      </c>
      <c r="D1925" t="s">
        <v>168</v>
      </c>
      <c r="E1925" t="s">
        <v>299</v>
      </c>
      <c r="F1925" t="s">
        <v>5791</v>
      </c>
    </row>
    <row r="1926" spans="1:6" x14ac:dyDescent="0.25">
      <c r="A1926" t="s">
        <v>5792</v>
      </c>
      <c r="B1926" t="s">
        <v>5793</v>
      </c>
      <c r="C1926" t="s">
        <v>29</v>
      </c>
      <c r="D1926" t="s">
        <v>168</v>
      </c>
      <c r="E1926" t="s">
        <v>181</v>
      </c>
      <c r="F1926" t="s">
        <v>5791</v>
      </c>
    </row>
    <row r="1927" spans="1:6" x14ac:dyDescent="0.25">
      <c r="A1927" t="s">
        <v>5794</v>
      </c>
      <c r="B1927" t="s">
        <v>5795</v>
      </c>
      <c r="C1927" t="s">
        <v>29</v>
      </c>
      <c r="D1927" t="s">
        <v>168</v>
      </c>
      <c r="E1927" t="s">
        <v>254</v>
      </c>
      <c r="F1927" t="s">
        <v>5796</v>
      </c>
    </row>
    <row r="1928" spans="1:6" x14ac:dyDescent="0.25">
      <c r="A1928" t="s">
        <v>5797</v>
      </c>
      <c r="B1928" t="s">
        <v>5798</v>
      </c>
      <c r="C1928" t="s">
        <v>29</v>
      </c>
      <c r="D1928" t="s">
        <v>9</v>
      </c>
      <c r="E1928" t="s">
        <v>502</v>
      </c>
      <c r="F1928" t="s">
        <v>5799</v>
      </c>
    </row>
    <row r="1929" spans="1:6" x14ac:dyDescent="0.25">
      <c r="A1929" t="s">
        <v>5800</v>
      </c>
      <c r="B1929" t="s">
        <v>5801</v>
      </c>
      <c r="C1929" t="s">
        <v>29</v>
      </c>
      <c r="D1929" t="s">
        <v>9</v>
      </c>
      <c r="E1929" t="s">
        <v>43</v>
      </c>
      <c r="F1929" t="s">
        <v>5802</v>
      </c>
    </row>
    <row r="1930" spans="1:6" x14ac:dyDescent="0.25">
      <c r="A1930" t="s">
        <v>5803</v>
      </c>
      <c r="B1930" t="s">
        <v>5804</v>
      </c>
      <c r="C1930" t="s">
        <v>29</v>
      </c>
      <c r="D1930" t="s">
        <v>168</v>
      </c>
      <c r="E1930" t="s">
        <v>195</v>
      </c>
      <c r="F1930" t="s">
        <v>5805</v>
      </c>
    </row>
    <row r="1931" spans="1:6" x14ac:dyDescent="0.25">
      <c r="A1931" t="s">
        <v>5806</v>
      </c>
      <c r="B1931" t="s">
        <v>5807</v>
      </c>
      <c r="C1931" t="s">
        <v>29</v>
      </c>
      <c r="D1931" t="s">
        <v>14</v>
      </c>
      <c r="E1931" t="s">
        <v>59</v>
      </c>
      <c r="F1931" t="s">
        <v>5808</v>
      </c>
    </row>
    <row r="1932" spans="1:6" x14ac:dyDescent="0.25">
      <c r="A1932" t="s">
        <v>5809</v>
      </c>
      <c r="B1932" t="s">
        <v>5810</v>
      </c>
      <c r="C1932" t="s">
        <v>29</v>
      </c>
      <c r="D1932" t="s">
        <v>34</v>
      </c>
      <c r="E1932" t="s">
        <v>282</v>
      </c>
      <c r="F1932" t="s">
        <v>5811</v>
      </c>
    </row>
    <row r="1933" spans="1:6" x14ac:dyDescent="0.25">
      <c r="A1933" t="s">
        <v>5812</v>
      </c>
      <c r="B1933" t="s">
        <v>5813</v>
      </c>
      <c r="C1933" t="s">
        <v>19</v>
      </c>
      <c r="D1933" t="s">
        <v>24</v>
      </c>
      <c r="E1933" t="s">
        <v>173</v>
      </c>
      <c r="F1933" t="s">
        <v>5814</v>
      </c>
    </row>
    <row r="1934" spans="1:6" x14ac:dyDescent="0.25">
      <c r="A1934" t="s">
        <v>5815</v>
      </c>
      <c r="B1934" t="s">
        <v>5816</v>
      </c>
      <c r="C1934" t="s">
        <v>29</v>
      </c>
      <c r="D1934" t="s">
        <v>77</v>
      </c>
      <c r="E1934" t="s">
        <v>1103</v>
      </c>
      <c r="F1934" t="s">
        <v>5817</v>
      </c>
    </row>
    <row r="1935" spans="1:6" x14ac:dyDescent="0.25">
      <c r="A1935" t="s">
        <v>5818</v>
      </c>
      <c r="B1935" t="s">
        <v>5819</v>
      </c>
      <c r="C1935" t="s">
        <v>19</v>
      </c>
      <c r="D1935" t="s">
        <v>50</v>
      </c>
      <c r="E1935" t="s">
        <v>748</v>
      </c>
      <c r="F1935" t="s">
        <v>5820</v>
      </c>
    </row>
    <row r="1936" spans="1:6" x14ac:dyDescent="0.25">
      <c r="A1936" t="s">
        <v>5821</v>
      </c>
      <c r="B1936" t="s">
        <v>5822</v>
      </c>
      <c r="C1936" t="s">
        <v>8</v>
      </c>
      <c r="D1936" t="s">
        <v>34</v>
      </c>
      <c r="E1936" t="s">
        <v>203</v>
      </c>
      <c r="F1936" t="s">
        <v>5823</v>
      </c>
    </row>
    <row r="1937" spans="1:6" x14ac:dyDescent="0.25">
      <c r="A1937" t="s">
        <v>5824</v>
      </c>
      <c r="B1937" t="s">
        <v>5825</v>
      </c>
      <c r="C1937" t="s">
        <v>19</v>
      </c>
      <c r="D1937" t="s">
        <v>9</v>
      </c>
      <c r="E1937" t="s">
        <v>43</v>
      </c>
      <c r="F1937" t="s">
        <v>5826</v>
      </c>
    </row>
    <row r="1938" spans="1:6" x14ac:dyDescent="0.25">
      <c r="A1938" t="s">
        <v>5827</v>
      </c>
      <c r="B1938" t="s">
        <v>5828</v>
      </c>
      <c r="C1938" t="s">
        <v>19</v>
      </c>
      <c r="D1938" t="s">
        <v>9</v>
      </c>
      <c r="E1938" t="s">
        <v>39</v>
      </c>
      <c r="F1938" t="s">
        <v>5829</v>
      </c>
    </row>
    <row r="1939" spans="1:6" x14ac:dyDescent="0.25">
      <c r="A1939" t="s">
        <v>5830</v>
      </c>
      <c r="B1939" t="s">
        <v>5831</v>
      </c>
      <c r="C1939" t="s">
        <v>8</v>
      </c>
      <c r="D1939" t="s">
        <v>77</v>
      </c>
      <c r="E1939" t="s">
        <v>184</v>
      </c>
      <c r="F1939" t="s">
        <v>5832</v>
      </c>
    </row>
    <row r="1940" spans="1:6" x14ac:dyDescent="0.25">
      <c r="A1940" t="s">
        <v>5833</v>
      </c>
      <c r="B1940" t="s">
        <v>5834</v>
      </c>
      <c r="C1940" t="s">
        <v>29</v>
      </c>
      <c r="D1940" t="s">
        <v>77</v>
      </c>
      <c r="E1940" t="s">
        <v>491</v>
      </c>
      <c r="F1940" t="s">
        <v>5835</v>
      </c>
    </row>
    <row r="1941" spans="1:6" x14ac:dyDescent="0.25">
      <c r="A1941" t="s">
        <v>5836</v>
      </c>
      <c r="B1941" t="s">
        <v>5837</v>
      </c>
      <c r="C1941" t="s">
        <v>29</v>
      </c>
      <c r="D1941" t="s">
        <v>77</v>
      </c>
      <c r="E1941" t="s">
        <v>2823</v>
      </c>
      <c r="F1941" t="s">
        <v>5838</v>
      </c>
    </row>
    <row r="1942" spans="1:6" x14ac:dyDescent="0.25">
      <c r="A1942" t="s">
        <v>5839</v>
      </c>
      <c r="B1942" t="s">
        <v>5840</v>
      </c>
      <c r="C1942" t="s">
        <v>8</v>
      </c>
      <c r="D1942" t="s">
        <v>9</v>
      </c>
      <c r="E1942" t="s">
        <v>20</v>
      </c>
      <c r="F1942" t="s">
        <v>5841</v>
      </c>
    </row>
    <row r="1943" spans="1:6" x14ac:dyDescent="0.25">
      <c r="A1943" t="s">
        <v>5842</v>
      </c>
      <c r="B1943" t="s">
        <v>5843</v>
      </c>
      <c r="C1943" t="s">
        <v>8</v>
      </c>
      <c r="D1943" t="s">
        <v>50</v>
      </c>
      <c r="E1943" t="s">
        <v>199</v>
      </c>
      <c r="F1943" t="s">
        <v>5844</v>
      </c>
    </row>
    <row r="1944" spans="1:6" x14ac:dyDescent="0.25">
      <c r="A1944" t="s">
        <v>5845</v>
      </c>
      <c r="B1944" t="s">
        <v>5846</v>
      </c>
      <c r="C1944" t="s">
        <v>29</v>
      </c>
      <c r="D1944" t="s">
        <v>77</v>
      </c>
      <c r="E1944" t="s">
        <v>1103</v>
      </c>
      <c r="F1944" t="s">
        <v>5847</v>
      </c>
    </row>
    <row r="1945" spans="1:6" x14ac:dyDescent="0.25">
      <c r="A1945" t="s">
        <v>5848</v>
      </c>
      <c r="B1945" t="s">
        <v>5849</v>
      </c>
      <c r="C1945" t="s">
        <v>29</v>
      </c>
      <c r="D1945" t="s">
        <v>50</v>
      </c>
      <c r="E1945" t="s">
        <v>748</v>
      </c>
      <c r="F1945" t="s">
        <v>5850</v>
      </c>
    </row>
    <row r="1946" spans="1:6" x14ac:dyDescent="0.25">
      <c r="A1946" t="s">
        <v>5851</v>
      </c>
      <c r="B1946" t="s">
        <v>5852</v>
      </c>
      <c r="C1946" t="s">
        <v>8</v>
      </c>
      <c r="D1946" t="s">
        <v>77</v>
      </c>
      <c r="E1946" t="s">
        <v>314</v>
      </c>
      <c r="F1946" t="s">
        <v>5853</v>
      </c>
    </row>
    <row r="1947" spans="1:6" x14ac:dyDescent="0.25">
      <c r="A1947" t="s">
        <v>5854</v>
      </c>
      <c r="B1947" t="s">
        <v>5855</v>
      </c>
      <c r="C1947" t="s">
        <v>19</v>
      </c>
      <c r="D1947" t="s">
        <v>50</v>
      </c>
      <c r="E1947" t="s">
        <v>229</v>
      </c>
      <c r="F1947" t="s">
        <v>5856</v>
      </c>
    </row>
    <row r="1948" spans="1:6" x14ac:dyDescent="0.25">
      <c r="A1948" t="s">
        <v>5857</v>
      </c>
      <c r="B1948" t="s">
        <v>5858</v>
      </c>
      <c r="C1948" t="s">
        <v>29</v>
      </c>
      <c r="D1948" t="s">
        <v>77</v>
      </c>
      <c r="E1948" t="s">
        <v>78</v>
      </c>
      <c r="F1948" t="s">
        <v>5859</v>
      </c>
    </row>
    <row r="1949" spans="1:6" x14ac:dyDescent="0.25">
      <c r="A1949" t="s">
        <v>5860</v>
      </c>
      <c r="B1949" t="s">
        <v>5861</v>
      </c>
      <c r="C1949" t="s">
        <v>19</v>
      </c>
      <c r="D1949" t="s">
        <v>50</v>
      </c>
      <c r="E1949" t="s">
        <v>51</v>
      </c>
      <c r="F1949" t="s">
        <v>5862</v>
      </c>
    </row>
    <row r="1950" spans="1:6" x14ac:dyDescent="0.25">
      <c r="A1950" t="s">
        <v>5863</v>
      </c>
      <c r="B1950" t="s">
        <v>5864</v>
      </c>
      <c r="C1950" t="s">
        <v>19</v>
      </c>
      <c r="D1950" t="s">
        <v>34</v>
      </c>
      <c r="E1950" t="s">
        <v>35</v>
      </c>
      <c r="F1950" t="s">
        <v>5865</v>
      </c>
    </row>
    <row r="1951" spans="1:6" x14ac:dyDescent="0.25">
      <c r="A1951" t="s">
        <v>5866</v>
      </c>
      <c r="B1951" t="s">
        <v>5867</v>
      </c>
      <c r="C1951" t="s">
        <v>8</v>
      </c>
      <c r="D1951" t="s">
        <v>50</v>
      </c>
      <c r="E1951" t="s">
        <v>135</v>
      </c>
      <c r="F1951" t="s">
        <v>5868</v>
      </c>
    </row>
    <row r="1952" spans="1:6" x14ac:dyDescent="0.25">
      <c r="A1952" t="s">
        <v>5869</v>
      </c>
      <c r="B1952" t="s">
        <v>5870</v>
      </c>
      <c r="C1952" t="s">
        <v>19</v>
      </c>
      <c r="D1952" t="s">
        <v>9</v>
      </c>
      <c r="E1952" t="s">
        <v>10</v>
      </c>
      <c r="F1952" t="s">
        <v>5871</v>
      </c>
    </row>
    <row r="1953" spans="1:6" x14ac:dyDescent="0.25">
      <c r="A1953" t="s">
        <v>5872</v>
      </c>
      <c r="B1953" t="s">
        <v>5873</v>
      </c>
      <c r="C1953" t="s">
        <v>29</v>
      </c>
      <c r="D1953" t="s">
        <v>14</v>
      </c>
      <c r="E1953" t="s">
        <v>59</v>
      </c>
      <c r="F1953" t="s">
        <v>5874</v>
      </c>
    </row>
    <row r="1954" spans="1:6" x14ac:dyDescent="0.25">
      <c r="A1954" t="s">
        <v>5875</v>
      </c>
      <c r="B1954" t="s">
        <v>5876</v>
      </c>
      <c r="C1954" t="s">
        <v>29</v>
      </c>
      <c r="D1954" t="s">
        <v>168</v>
      </c>
      <c r="E1954" t="s">
        <v>169</v>
      </c>
      <c r="F1954" t="s">
        <v>5877</v>
      </c>
    </row>
    <row r="1955" spans="1:6" x14ac:dyDescent="0.25">
      <c r="A1955" t="s">
        <v>5878</v>
      </c>
      <c r="B1955" t="s">
        <v>5879</v>
      </c>
      <c r="C1955" t="s">
        <v>19</v>
      </c>
      <c r="D1955" t="s">
        <v>168</v>
      </c>
      <c r="E1955" t="s">
        <v>181</v>
      </c>
      <c r="F1955" t="s">
        <v>5880</v>
      </c>
    </row>
    <row r="1956" spans="1:6" x14ac:dyDescent="0.25">
      <c r="A1956" t="s">
        <v>5881</v>
      </c>
      <c r="B1956" t="s">
        <v>5882</v>
      </c>
      <c r="C1956" t="s">
        <v>19</v>
      </c>
      <c r="D1956" t="s">
        <v>24</v>
      </c>
      <c r="E1956" t="s">
        <v>621</v>
      </c>
      <c r="F1956" t="s">
        <v>5883</v>
      </c>
    </row>
    <row r="1957" spans="1:6" x14ac:dyDescent="0.25">
      <c r="A1957" t="s">
        <v>5884</v>
      </c>
      <c r="B1957" t="s">
        <v>5885</v>
      </c>
      <c r="C1957" t="s">
        <v>19</v>
      </c>
      <c r="D1957" t="s">
        <v>50</v>
      </c>
      <c r="E1957" t="s">
        <v>229</v>
      </c>
      <c r="F1957" t="s">
        <v>5886</v>
      </c>
    </row>
    <row r="1958" spans="1:6" x14ac:dyDescent="0.25">
      <c r="A1958" t="s">
        <v>5887</v>
      </c>
      <c r="B1958" t="s">
        <v>5888</v>
      </c>
      <c r="C1958" t="s">
        <v>8</v>
      </c>
      <c r="D1958" t="s">
        <v>50</v>
      </c>
      <c r="E1958" t="s">
        <v>114</v>
      </c>
      <c r="F1958" t="s">
        <v>5889</v>
      </c>
    </row>
    <row r="1959" spans="1:6" x14ac:dyDescent="0.25">
      <c r="A1959" t="s">
        <v>5890</v>
      </c>
      <c r="B1959" t="s">
        <v>5891</v>
      </c>
      <c r="C1959" t="s">
        <v>29</v>
      </c>
      <c r="D1959" t="s">
        <v>34</v>
      </c>
      <c r="E1959" t="s">
        <v>265</v>
      </c>
      <c r="F1959" t="s">
        <v>5892</v>
      </c>
    </row>
    <row r="1960" spans="1:6" x14ac:dyDescent="0.25">
      <c r="A1960" t="s">
        <v>5893</v>
      </c>
      <c r="B1960" t="s">
        <v>5894</v>
      </c>
      <c r="C1960" t="s">
        <v>29</v>
      </c>
      <c r="D1960" t="s">
        <v>34</v>
      </c>
      <c r="E1960" t="s">
        <v>203</v>
      </c>
      <c r="F1960" t="s">
        <v>5895</v>
      </c>
    </row>
    <row r="1961" spans="1:6" x14ac:dyDescent="0.25">
      <c r="A1961" t="s">
        <v>5896</v>
      </c>
      <c r="B1961" t="s">
        <v>5897</v>
      </c>
      <c r="C1961" t="s">
        <v>29</v>
      </c>
      <c r="D1961" t="s">
        <v>50</v>
      </c>
      <c r="E1961" t="s">
        <v>51</v>
      </c>
      <c r="F1961" t="s">
        <v>5898</v>
      </c>
    </row>
    <row r="1962" spans="1:6" x14ac:dyDescent="0.25">
      <c r="A1962" t="s">
        <v>5899</v>
      </c>
      <c r="B1962" t="s">
        <v>5900</v>
      </c>
      <c r="C1962" t="s">
        <v>29</v>
      </c>
      <c r="D1962" t="s">
        <v>50</v>
      </c>
      <c r="E1962" t="s">
        <v>121</v>
      </c>
      <c r="F1962" t="s">
        <v>5898</v>
      </c>
    </row>
    <row r="1963" spans="1:6" x14ac:dyDescent="0.25">
      <c r="A1963" t="s">
        <v>5901</v>
      </c>
      <c r="B1963" t="s">
        <v>5902</v>
      </c>
      <c r="C1963" t="s">
        <v>29</v>
      </c>
      <c r="D1963" t="s">
        <v>50</v>
      </c>
      <c r="E1963" t="s">
        <v>241</v>
      </c>
      <c r="F1963" t="s">
        <v>5903</v>
      </c>
    </row>
    <row r="1964" spans="1:6" x14ac:dyDescent="0.25">
      <c r="A1964" t="s">
        <v>5904</v>
      </c>
      <c r="B1964" t="s">
        <v>5905</v>
      </c>
      <c r="C1964" t="s">
        <v>29</v>
      </c>
      <c r="D1964" t="s">
        <v>24</v>
      </c>
      <c r="E1964" t="s">
        <v>233</v>
      </c>
      <c r="F1964" t="s">
        <v>5906</v>
      </c>
    </row>
    <row r="1965" spans="1:6" x14ac:dyDescent="0.25">
      <c r="A1965" t="s">
        <v>5907</v>
      </c>
      <c r="B1965" t="s">
        <v>5908</v>
      </c>
      <c r="C1965" t="s">
        <v>29</v>
      </c>
      <c r="D1965" t="s">
        <v>9</v>
      </c>
      <c r="E1965" t="s">
        <v>20</v>
      </c>
      <c r="F1965" t="s">
        <v>5909</v>
      </c>
    </row>
    <row r="1966" spans="1:6" x14ac:dyDescent="0.25">
      <c r="A1966" t="s">
        <v>5910</v>
      </c>
      <c r="B1966" t="s">
        <v>5911</v>
      </c>
      <c r="C1966" t="s">
        <v>29</v>
      </c>
      <c r="D1966" t="s">
        <v>9</v>
      </c>
      <c r="E1966" t="s">
        <v>43</v>
      </c>
      <c r="F1966" t="s">
        <v>5912</v>
      </c>
    </row>
    <row r="1967" spans="1:6" x14ac:dyDescent="0.25">
      <c r="A1967" t="s">
        <v>5913</v>
      </c>
      <c r="B1967" t="s">
        <v>5914</v>
      </c>
      <c r="C1967" t="s">
        <v>29</v>
      </c>
      <c r="D1967" t="s">
        <v>34</v>
      </c>
      <c r="E1967" t="s">
        <v>35</v>
      </c>
      <c r="F1967" t="s">
        <v>5915</v>
      </c>
    </row>
    <row r="1968" spans="1:6" x14ac:dyDescent="0.25">
      <c r="A1968" t="s">
        <v>5916</v>
      </c>
      <c r="B1968" t="s">
        <v>5917</v>
      </c>
      <c r="C1968" t="s">
        <v>29</v>
      </c>
      <c r="D1968" t="s">
        <v>34</v>
      </c>
      <c r="E1968" t="s">
        <v>498</v>
      </c>
      <c r="F1968" t="s">
        <v>5918</v>
      </c>
    </row>
    <row r="1969" spans="1:6" x14ac:dyDescent="0.25">
      <c r="A1969" t="s">
        <v>5919</v>
      </c>
      <c r="B1969" t="s">
        <v>5920</v>
      </c>
      <c r="C1969" t="s">
        <v>29</v>
      </c>
      <c r="D1969" t="s">
        <v>50</v>
      </c>
      <c r="E1969" t="s">
        <v>241</v>
      </c>
      <c r="F1969" t="s">
        <v>5921</v>
      </c>
    </row>
    <row r="1970" spans="1:6" x14ac:dyDescent="0.25">
      <c r="A1970" t="s">
        <v>5922</v>
      </c>
      <c r="B1970" t="s">
        <v>5923</v>
      </c>
      <c r="C1970" t="s">
        <v>29</v>
      </c>
      <c r="D1970" t="s">
        <v>34</v>
      </c>
      <c r="E1970" t="s">
        <v>203</v>
      </c>
      <c r="F1970" t="s">
        <v>5924</v>
      </c>
    </row>
    <row r="1971" spans="1:6" x14ac:dyDescent="0.25">
      <c r="A1971" t="s">
        <v>5925</v>
      </c>
      <c r="B1971" t="s">
        <v>5926</v>
      </c>
      <c r="C1971" t="s">
        <v>19</v>
      </c>
      <c r="D1971" t="s">
        <v>168</v>
      </c>
      <c r="E1971" t="s">
        <v>536</v>
      </c>
      <c r="F1971" t="s">
        <v>5927</v>
      </c>
    </row>
    <row r="1972" spans="1:6" x14ac:dyDescent="0.25">
      <c r="A1972" t="s">
        <v>5928</v>
      </c>
      <c r="B1972" t="s">
        <v>5929</v>
      </c>
      <c r="C1972" t="s">
        <v>29</v>
      </c>
      <c r="D1972" t="s">
        <v>24</v>
      </c>
      <c r="E1972" t="s">
        <v>233</v>
      </c>
      <c r="F1972" t="s">
        <v>5930</v>
      </c>
    </row>
    <row r="1973" spans="1:6" x14ac:dyDescent="0.25">
      <c r="A1973" t="s">
        <v>5931</v>
      </c>
      <c r="B1973" t="s">
        <v>5932</v>
      </c>
      <c r="C1973" t="s">
        <v>29</v>
      </c>
      <c r="D1973" t="s">
        <v>50</v>
      </c>
      <c r="E1973" t="s">
        <v>93</v>
      </c>
      <c r="F1973" t="s">
        <v>5933</v>
      </c>
    </row>
    <row r="1974" spans="1:6" x14ac:dyDescent="0.25">
      <c r="A1974" t="s">
        <v>5934</v>
      </c>
      <c r="B1974" t="s">
        <v>5935</v>
      </c>
      <c r="C1974" t="s">
        <v>29</v>
      </c>
      <c r="D1974" t="s">
        <v>24</v>
      </c>
      <c r="E1974" t="s">
        <v>25</v>
      </c>
      <c r="F1974" t="s">
        <v>5936</v>
      </c>
    </row>
    <row r="1975" spans="1:6" x14ac:dyDescent="0.25">
      <c r="A1975" t="s">
        <v>5937</v>
      </c>
      <c r="B1975" t="s">
        <v>5938</v>
      </c>
      <c r="C1975" t="s">
        <v>29</v>
      </c>
      <c r="D1975" t="s">
        <v>14</v>
      </c>
      <c r="E1975" t="s">
        <v>69</v>
      </c>
      <c r="F1975" t="s">
        <v>5939</v>
      </c>
    </row>
    <row r="1976" spans="1:6" x14ac:dyDescent="0.25">
      <c r="A1976" t="s">
        <v>5940</v>
      </c>
      <c r="B1976" t="s">
        <v>5941</v>
      </c>
      <c r="C1976" t="s">
        <v>29</v>
      </c>
      <c r="D1976" t="s">
        <v>168</v>
      </c>
      <c r="E1976" t="s">
        <v>169</v>
      </c>
      <c r="F1976" t="s">
        <v>5942</v>
      </c>
    </row>
    <row r="1977" spans="1:6" x14ac:dyDescent="0.25">
      <c r="A1977" t="s">
        <v>5943</v>
      </c>
      <c r="B1977" t="s">
        <v>5944</v>
      </c>
      <c r="C1977" t="s">
        <v>29</v>
      </c>
      <c r="D1977" t="s">
        <v>77</v>
      </c>
      <c r="E1977" t="s">
        <v>1103</v>
      </c>
      <c r="F1977" t="s">
        <v>5945</v>
      </c>
    </row>
    <row r="1978" spans="1:6" x14ac:dyDescent="0.25">
      <c r="A1978" t="s">
        <v>5946</v>
      </c>
      <c r="B1978" t="s">
        <v>5947</v>
      </c>
      <c r="C1978" t="s">
        <v>19</v>
      </c>
      <c r="D1978" t="s">
        <v>24</v>
      </c>
      <c r="E1978" t="s">
        <v>25</v>
      </c>
      <c r="F1978" t="s">
        <v>5948</v>
      </c>
    </row>
    <row r="1979" spans="1:6" x14ac:dyDescent="0.25">
      <c r="A1979" t="s">
        <v>5949</v>
      </c>
      <c r="B1979" t="s">
        <v>5950</v>
      </c>
      <c r="C1979" t="s">
        <v>19</v>
      </c>
      <c r="D1979" t="s">
        <v>77</v>
      </c>
      <c r="E1979" t="s">
        <v>1103</v>
      </c>
      <c r="F1979" t="s">
        <v>5951</v>
      </c>
    </row>
    <row r="1980" spans="1:6" x14ac:dyDescent="0.25">
      <c r="A1980" t="s">
        <v>5952</v>
      </c>
      <c r="B1980" t="s">
        <v>5953</v>
      </c>
      <c r="C1980" t="s">
        <v>29</v>
      </c>
      <c r="D1980" t="s">
        <v>9</v>
      </c>
      <c r="E1980" t="s">
        <v>43</v>
      </c>
      <c r="F1980" t="s">
        <v>5954</v>
      </c>
    </row>
    <row r="1981" spans="1:6" x14ac:dyDescent="0.25">
      <c r="A1981" t="s">
        <v>5955</v>
      </c>
      <c r="B1981" t="s">
        <v>5956</v>
      </c>
      <c r="C1981" t="s">
        <v>29</v>
      </c>
      <c r="D1981" t="s">
        <v>24</v>
      </c>
      <c r="E1981" t="s">
        <v>303</v>
      </c>
      <c r="F1981" t="s">
        <v>5957</v>
      </c>
    </row>
    <row r="1982" spans="1:6" x14ac:dyDescent="0.25">
      <c r="A1982" t="s">
        <v>5958</v>
      </c>
      <c r="B1982" t="s">
        <v>5959</v>
      </c>
      <c r="C1982" t="s">
        <v>19</v>
      </c>
      <c r="D1982" t="s">
        <v>50</v>
      </c>
      <c r="E1982" t="s">
        <v>229</v>
      </c>
      <c r="F1982" t="s">
        <v>5960</v>
      </c>
    </row>
    <row r="1983" spans="1:6" x14ac:dyDescent="0.25">
      <c r="A1983" t="s">
        <v>5961</v>
      </c>
      <c r="B1983" t="s">
        <v>5962</v>
      </c>
      <c r="C1983" t="s">
        <v>29</v>
      </c>
      <c r="D1983" t="s">
        <v>9</v>
      </c>
      <c r="E1983" t="s">
        <v>43</v>
      </c>
      <c r="F1983" t="s">
        <v>5963</v>
      </c>
    </row>
    <row r="1984" spans="1:6" x14ac:dyDescent="0.25">
      <c r="A1984" t="s">
        <v>5964</v>
      </c>
      <c r="B1984" t="s">
        <v>5965</v>
      </c>
      <c r="C1984" t="s">
        <v>29</v>
      </c>
      <c r="D1984" t="s">
        <v>14</v>
      </c>
      <c r="E1984" t="s">
        <v>15</v>
      </c>
      <c r="F1984" t="s">
        <v>5966</v>
      </c>
    </row>
    <row r="1985" spans="1:6" x14ac:dyDescent="0.25">
      <c r="A1985" t="s">
        <v>5967</v>
      </c>
      <c r="B1985" t="s">
        <v>5968</v>
      </c>
      <c r="C1985" t="s">
        <v>19</v>
      </c>
      <c r="D1985" t="s">
        <v>24</v>
      </c>
      <c r="E1985" t="s">
        <v>377</v>
      </c>
      <c r="F1985" t="s">
        <v>5969</v>
      </c>
    </row>
    <row r="1986" spans="1:6" x14ac:dyDescent="0.25">
      <c r="A1986" t="s">
        <v>5970</v>
      </c>
      <c r="B1986" t="s">
        <v>5971</v>
      </c>
      <c r="C1986" t="s">
        <v>29</v>
      </c>
      <c r="D1986" t="s">
        <v>50</v>
      </c>
      <c r="E1986" t="s">
        <v>229</v>
      </c>
      <c r="F1986" t="s">
        <v>5972</v>
      </c>
    </row>
    <row r="1987" spans="1:6" x14ac:dyDescent="0.25">
      <c r="A1987" t="s">
        <v>5973</v>
      </c>
      <c r="B1987" t="s">
        <v>5974</v>
      </c>
      <c r="C1987" t="s">
        <v>29</v>
      </c>
      <c r="D1987" t="s">
        <v>34</v>
      </c>
      <c r="E1987" t="s">
        <v>203</v>
      </c>
      <c r="F1987" t="s">
        <v>5975</v>
      </c>
    </row>
    <row r="1988" spans="1:6" x14ac:dyDescent="0.25">
      <c r="A1988" t="s">
        <v>5976</v>
      </c>
      <c r="B1988" t="s">
        <v>5977</v>
      </c>
      <c r="C1988" t="s">
        <v>29</v>
      </c>
      <c r="D1988" t="s">
        <v>9</v>
      </c>
      <c r="E1988" t="s">
        <v>502</v>
      </c>
      <c r="F1988" t="s">
        <v>5978</v>
      </c>
    </row>
    <row r="1989" spans="1:6" x14ac:dyDescent="0.25">
      <c r="A1989" t="s">
        <v>5979</v>
      </c>
      <c r="B1989" t="s">
        <v>5980</v>
      </c>
      <c r="C1989" t="s">
        <v>29</v>
      </c>
      <c r="D1989" t="s">
        <v>77</v>
      </c>
      <c r="E1989" t="s">
        <v>2823</v>
      </c>
      <c r="F1989" t="s">
        <v>5981</v>
      </c>
    </row>
    <row r="1990" spans="1:6" x14ac:dyDescent="0.25">
      <c r="A1990" t="s">
        <v>5982</v>
      </c>
      <c r="B1990" t="s">
        <v>5983</v>
      </c>
      <c r="C1990" t="s">
        <v>19</v>
      </c>
      <c r="D1990" t="s">
        <v>9</v>
      </c>
      <c r="E1990" t="s">
        <v>250</v>
      </c>
      <c r="F1990" t="s">
        <v>5984</v>
      </c>
    </row>
    <row r="1991" spans="1:6" x14ac:dyDescent="0.25">
      <c r="A1991" t="s">
        <v>5985</v>
      </c>
      <c r="B1991" t="s">
        <v>5986</v>
      </c>
      <c r="C1991" t="s">
        <v>19</v>
      </c>
      <c r="D1991" t="s">
        <v>24</v>
      </c>
      <c r="E1991" t="s">
        <v>25</v>
      </c>
      <c r="F1991" t="s">
        <v>5987</v>
      </c>
    </row>
    <row r="1992" spans="1:6" x14ac:dyDescent="0.25">
      <c r="A1992" t="s">
        <v>5988</v>
      </c>
      <c r="B1992" t="s">
        <v>5989</v>
      </c>
      <c r="C1992" t="s">
        <v>29</v>
      </c>
      <c r="D1992" t="s">
        <v>24</v>
      </c>
      <c r="E1992" t="s">
        <v>355</v>
      </c>
      <c r="F1992" t="s">
        <v>5990</v>
      </c>
    </row>
    <row r="1993" spans="1:6" x14ac:dyDescent="0.25">
      <c r="A1993" t="s">
        <v>5991</v>
      </c>
      <c r="B1993" t="s">
        <v>5992</v>
      </c>
      <c r="C1993" t="s">
        <v>29</v>
      </c>
      <c r="D1993" t="s">
        <v>168</v>
      </c>
      <c r="E1993" t="s">
        <v>299</v>
      </c>
      <c r="F1993" t="s">
        <v>5993</v>
      </c>
    </row>
    <row r="1994" spans="1:6" x14ac:dyDescent="0.25">
      <c r="A1994" t="s">
        <v>5994</v>
      </c>
      <c r="B1994" t="s">
        <v>5995</v>
      </c>
      <c r="C1994" t="s">
        <v>29</v>
      </c>
      <c r="D1994" t="s">
        <v>34</v>
      </c>
      <c r="E1994" t="s">
        <v>282</v>
      </c>
      <c r="F1994" t="s">
        <v>5996</v>
      </c>
    </row>
    <row r="1995" spans="1:6" x14ac:dyDescent="0.25">
      <c r="A1995" t="s">
        <v>5997</v>
      </c>
      <c r="B1995" t="s">
        <v>5998</v>
      </c>
      <c r="C1995" t="s">
        <v>29</v>
      </c>
      <c r="D1995" t="s">
        <v>14</v>
      </c>
      <c r="E1995" t="s">
        <v>69</v>
      </c>
      <c r="F1995" t="s">
        <v>5999</v>
      </c>
    </row>
    <row r="1996" spans="1:6" x14ac:dyDescent="0.25">
      <c r="A1996" t="s">
        <v>6000</v>
      </c>
      <c r="B1996" t="s">
        <v>6001</v>
      </c>
      <c r="C1996" t="s">
        <v>29</v>
      </c>
      <c r="D1996" t="s">
        <v>9</v>
      </c>
      <c r="E1996" t="s">
        <v>43</v>
      </c>
      <c r="F1996" t="s">
        <v>6002</v>
      </c>
    </row>
    <row r="1997" spans="1:6" x14ac:dyDescent="0.25">
      <c r="A1997" t="s">
        <v>6003</v>
      </c>
      <c r="B1997" t="s">
        <v>6004</v>
      </c>
      <c r="C1997" t="s">
        <v>8</v>
      </c>
      <c r="D1997" t="s">
        <v>168</v>
      </c>
      <c r="E1997" t="s">
        <v>195</v>
      </c>
      <c r="F1997" t="s">
        <v>6005</v>
      </c>
    </row>
    <row r="1998" spans="1:6" x14ac:dyDescent="0.25">
      <c r="A1998" t="s">
        <v>6006</v>
      </c>
      <c r="B1998" t="s">
        <v>6007</v>
      </c>
      <c r="C1998" t="s">
        <v>19</v>
      </c>
      <c r="D1998" t="s">
        <v>14</v>
      </c>
      <c r="E1998" t="s">
        <v>86</v>
      </c>
      <c r="F1998" t="s">
        <v>6008</v>
      </c>
    </row>
    <row r="1999" spans="1:6" x14ac:dyDescent="0.25">
      <c r="A1999" t="s">
        <v>6009</v>
      </c>
      <c r="B1999" t="s">
        <v>6010</v>
      </c>
      <c r="C1999" t="s">
        <v>8</v>
      </c>
      <c r="D1999" t="s">
        <v>9</v>
      </c>
      <c r="E1999" t="s">
        <v>43</v>
      </c>
      <c r="F1999" t="s">
        <v>6011</v>
      </c>
    </row>
    <row r="2000" spans="1:6" x14ac:dyDescent="0.25">
      <c r="A2000" t="s">
        <v>6012</v>
      </c>
      <c r="B2000" t="s">
        <v>6013</v>
      </c>
      <c r="C2000" t="s">
        <v>29</v>
      </c>
      <c r="D2000" t="s">
        <v>34</v>
      </c>
      <c r="E2000" t="s">
        <v>226</v>
      </c>
      <c r="F2000" t="s">
        <v>6014</v>
      </c>
    </row>
    <row r="2001" spans="1:6" x14ac:dyDescent="0.25">
      <c r="A2001" t="s">
        <v>6015</v>
      </c>
      <c r="B2001" t="s">
        <v>6016</v>
      </c>
      <c r="C2001" t="s">
        <v>29</v>
      </c>
      <c r="D2001" t="s">
        <v>9</v>
      </c>
      <c r="E2001" t="s">
        <v>145</v>
      </c>
      <c r="F2001" t="s">
        <v>6017</v>
      </c>
    </row>
    <row r="2002" spans="1:6" x14ac:dyDescent="0.25">
      <c r="A2002" t="s">
        <v>6018</v>
      </c>
      <c r="B2002" t="s">
        <v>6019</v>
      </c>
      <c r="C2002" t="s">
        <v>19</v>
      </c>
      <c r="D2002" t="s">
        <v>168</v>
      </c>
      <c r="E2002" t="s">
        <v>181</v>
      </c>
      <c r="F2002" t="s">
        <v>6020</v>
      </c>
    </row>
    <row r="2003" spans="1:6" x14ac:dyDescent="0.25">
      <c r="A2003" t="s">
        <v>6021</v>
      </c>
      <c r="B2003" t="s">
        <v>6022</v>
      </c>
      <c r="C2003" t="s">
        <v>29</v>
      </c>
      <c r="D2003" t="s">
        <v>50</v>
      </c>
      <c r="E2003" t="s">
        <v>93</v>
      </c>
      <c r="F2003" t="s">
        <v>6023</v>
      </c>
    </row>
    <row r="2004" spans="1:6" x14ac:dyDescent="0.25">
      <c r="A2004" t="s">
        <v>6024</v>
      </c>
      <c r="B2004" t="s">
        <v>6025</v>
      </c>
      <c r="C2004" t="s">
        <v>19</v>
      </c>
      <c r="D2004" t="s">
        <v>24</v>
      </c>
      <c r="E2004" t="s">
        <v>209</v>
      </c>
      <c r="F2004" t="s">
        <v>6026</v>
      </c>
    </row>
    <row r="2005" spans="1:6" x14ac:dyDescent="0.25">
      <c r="A2005" t="s">
        <v>6027</v>
      </c>
      <c r="B2005" t="s">
        <v>6028</v>
      </c>
      <c r="C2005" t="s">
        <v>29</v>
      </c>
      <c r="D2005" t="s">
        <v>50</v>
      </c>
      <c r="E2005" t="s">
        <v>241</v>
      </c>
      <c r="F2005" t="s">
        <v>6029</v>
      </c>
    </row>
    <row r="2006" spans="1:6" x14ac:dyDescent="0.25">
      <c r="A2006" t="s">
        <v>6030</v>
      </c>
      <c r="B2006" t="s">
        <v>6031</v>
      </c>
      <c r="C2006" t="s">
        <v>19</v>
      </c>
      <c r="D2006" t="s">
        <v>14</v>
      </c>
      <c r="E2006" t="s">
        <v>73</v>
      </c>
      <c r="F2006" t="s">
        <v>6032</v>
      </c>
    </row>
    <row r="2007" spans="1:6" x14ac:dyDescent="0.25">
      <c r="A2007" t="s">
        <v>6033</v>
      </c>
      <c r="B2007" t="s">
        <v>6034</v>
      </c>
      <c r="C2007" t="s">
        <v>29</v>
      </c>
      <c r="D2007" t="s">
        <v>24</v>
      </c>
      <c r="E2007" t="s">
        <v>621</v>
      </c>
      <c r="F2007" t="s">
        <v>6035</v>
      </c>
    </row>
    <row r="2008" spans="1:6" x14ac:dyDescent="0.25">
      <c r="A2008" t="s">
        <v>6036</v>
      </c>
      <c r="B2008" t="s">
        <v>6037</v>
      </c>
      <c r="C2008" t="s">
        <v>19</v>
      </c>
      <c r="D2008" t="s">
        <v>77</v>
      </c>
      <c r="E2008" t="s">
        <v>1849</v>
      </c>
      <c r="F2008" t="s">
        <v>6038</v>
      </c>
    </row>
    <row r="2009" spans="1:6" x14ac:dyDescent="0.25">
      <c r="A2009" t="s">
        <v>6039</v>
      </c>
      <c r="B2009" t="s">
        <v>6040</v>
      </c>
      <c r="C2009" t="s">
        <v>29</v>
      </c>
      <c r="D2009" t="s">
        <v>9</v>
      </c>
      <c r="E2009" t="s">
        <v>43</v>
      </c>
      <c r="F2009" t="s">
        <v>6041</v>
      </c>
    </row>
    <row r="2010" spans="1:6" x14ac:dyDescent="0.25">
      <c r="A2010" t="s">
        <v>6042</v>
      </c>
      <c r="B2010" t="s">
        <v>6043</v>
      </c>
      <c r="C2010" t="s">
        <v>29</v>
      </c>
      <c r="D2010" t="s">
        <v>14</v>
      </c>
      <c r="E2010" t="s">
        <v>307</v>
      </c>
      <c r="F2010" t="s">
        <v>6044</v>
      </c>
    </row>
    <row r="2011" spans="1:6" x14ac:dyDescent="0.25">
      <c r="A2011" t="s">
        <v>6045</v>
      </c>
      <c r="B2011" t="s">
        <v>6046</v>
      </c>
      <c r="C2011" t="s">
        <v>19</v>
      </c>
      <c r="D2011" t="s">
        <v>50</v>
      </c>
      <c r="E2011" t="s">
        <v>114</v>
      </c>
      <c r="F2011" t="s">
        <v>6047</v>
      </c>
    </row>
    <row r="2012" spans="1:6" x14ac:dyDescent="0.25">
      <c r="A2012" t="s">
        <v>6048</v>
      </c>
      <c r="B2012" t="s">
        <v>6049</v>
      </c>
      <c r="C2012" t="s">
        <v>29</v>
      </c>
      <c r="D2012" t="s">
        <v>14</v>
      </c>
      <c r="E2012" t="s">
        <v>86</v>
      </c>
      <c r="F2012" t="s">
        <v>6050</v>
      </c>
    </row>
    <row r="2013" spans="1:6" x14ac:dyDescent="0.25">
      <c r="A2013" t="s">
        <v>6051</v>
      </c>
      <c r="B2013" t="s">
        <v>6052</v>
      </c>
      <c r="C2013" t="s">
        <v>29</v>
      </c>
      <c r="D2013" t="s">
        <v>34</v>
      </c>
      <c r="E2013" t="s">
        <v>152</v>
      </c>
      <c r="F2013" t="s">
        <v>6053</v>
      </c>
    </row>
    <row r="2014" spans="1:6" x14ac:dyDescent="0.25">
      <c r="A2014" t="s">
        <v>6054</v>
      </c>
      <c r="B2014" t="s">
        <v>6055</v>
      </c>
      <c r="C2014" t="s">
        <v>29</v>
      </c>
      <c r="D2014" t="s">
        <v>50</v>
      </c>
      <c r="E2014" t="s">
        <v>135</v>
      </c>
      <c r="F2014" t="s">
        <v>6056</v>
      </c>
    </row>
    <row r="2015" spans="1:6" x14ac:dyDescent="0.25">
      <c r="A2015" t="s">
        <v>6057</v>
      </c>
      <c r="B2015" t="s">
        <v>6058</v>
      </c>
      <c r="C2015" t="s">
        <v>29</v>
      </c>
      <c r="D2015" t="s">
        <v>50</v>
      </c>
      <c r="E2015" t="s">
        <v>241</v>
      </c>
      <c r="F2015" t="s">
        <v>6059</v>
      </c>
    </row>
    <row r="2016" spans="1:6" x14ac:dyDescent="0.25">
      <c r="A2016" t="s">
        <v>6060</v>
      </c>
      <c r="B2016" t="s">
        <v>6061</v>
      </c>
      <c r="C2016" t="s">
        <v>8</v>
      </c>
      <c r="D2016" t="s">
        <v>9</v>
      </c>
      <c r="E2016" t="s">
        <v>43</v>
      </c>
      <c r="F2016" t="s">
        <v>6062</v>
      </c>
    </row>
    <row r="2017" spans="1:6" x14ac:dyDescent="0.25">
      <c r="A2017" t="s">
        <v>6063</v>
      </c>
      <c r="B2017" t="s">
        <v>6064</v>
      </c>
      <c r="C2017" t="s">
        <v>8</v>
      </c>
      <c r="D2017" t="s">
        <v>34</v>
      </c>
      <c r="E2017" t="s">
        <v>461</v>
      </c>
      <c r="F2017" t="s">
        <v>6065</v>
      </c>
    </row>
    <row r="2018" spans="1:6" x14ac:dyDescent="0.25">
      <c r="A2018" t="s">
        <v>6066</v>
      </c>
      <c r="B2018" t="s">
        <v>6067</v>
      </c>
      <c r="C2018" t="s">
        <v>29</v>
      </c>
      <c r="D2018" t="s">
        <v>168</v>
      </c>
      <c r="E2018" t="s">
        <v>169</v>
      </c>
      <c r="F2018" t="s">
        <v>6068</v>
      </c>
    </row>
    <row r="2019" spans="1:6" x14ac:dyDescent="0.25">
      <c r="A2019" t="s">
        <v>6069</v>
      </c>
      <c r="B2019" t="s">
        <v>6070</v>
      </c>
      <c r="C2019" t="s">
        <v>29</v>
      </c>
      <c r="D2019" t="s">
        <v>24</v>
      </c>
      <c r="E2019" t="s">
        <v>355</v>
      </c>
      <c r="F2019" t="s">
        <v>6071</v>
      </c>
    </row>
    <row r="2020" spans="1:6" x14ac:dyDescent="0.25">
      <c r="A2020" t="s">
        <v>6072</v>
      </c>
      <c r="B2020" t="s">
        <v>6073</v>
      </c>
      <c r="C2020" t="s">
        <v>19</v>
      </c>
      <c r="D2020" t="s">
        <v>34</v>
      </c>
      <c r="E2020" t="s">
        <v>402</v>
      </c>
      <c r="F2020" t="s">
        <v>6074</v>
      </c>
    </row>
    <row r="2021" spans="1:6" x14ac:dyDescent="0.25">
      <c r="A2021" t="s">
        <v>6075</v>
      </c>
      <c r="B2021" t="s">
        <v>6076</v>
      </c>
      <c r="C2021" t="s">
        <v>29</v>
      </c>
      <c r="D2021" t="s">
        <v>24</v>
      </c>
      <c r="E2021" t="s">
        <v>100</v>
      </c>
      <c r="F2021" t="s">
        <v>6077</v>
      </c>
    </row>
    <row r="2022" spans="1:6" x14ac:dyDescent="0.25">
      <c r="A2022" t="s">
        <v>6078</v>
      </c>
      <c r="B2022" t="s">
        <v>6079</v>
      </c>
      <c r="C2022" t="s">
        <v>29</v>
      </c>
      <c r="D2022" t="s">
        <v>34</v>
      </c>
      <c r="E2022" t="s">
        <v>188</v>
      </c>
      <c r="F2022" t="s">
        <v>6080</v>
      </c>
    </row>
    <row r="2023" spans="1:6" x14ac:dyDescent="0.25">
      <c r="A2023" t="s">
        <v>6081</v>
      </c>
      <c r="B2023" t="s">
        <v>6082</v>
      </c>
      <c r="C2023" t="s">
        <v>19</v>
      </c>
      <c r="D2023" t="s">
        <v>77</v>
      </c>
      <c r="E2023" t="s">
        <v>1849</v>
      </c>
      <c r="F2023" t="s">
        <v>6083</v>
      </c>
    </row>
    <row r="2024" spans="1:6" x14ac:dyDescent="0.25">
      <c r="A2024" t="s">
        <v>6084</v>
      </c>
      <c r="B2024" t="s">
        <v>6085</v>
      </c>
      <c r="C2024" t="s">
        <v>29</v>
      </c>
      <c r="D2024" t="s">
        <v>50</v>
      </c>
      <c r="E2024" t="s">
        <v>241</v>
      </c>
      <c r="F2024" t="s">
        <v>6086</v>
      </c>
    </row>
    <row r="2025" spans="1:6" x14ac:dyDescent="0.25">
      <c r="A2025" t="s">
        <v>6087</v>
      </c>
      <c r="B2025" t="s">
        <v>6088</v>
      </c>
      <c r="C2025" t="s">
        <v>29</v>
      </c>
      <c r="D2025" t="s">
        <v>9</v>
      </c>
      <c r="E2025" t="s">
        <v>43</v>
      </c>
      <c r="F2025" t="s">
        <v>6089</v>
      </c>
    </row>
    <row r="2026" spans="1:6" x14ac:dyDescent="0.25">
      <c r="A2026" t="s">
        <v>6090</v>
      </c>
      <c r="B2026" t="s">
        <v>6091</v>
      </c>
      <c r="C2026" t="s">
        <v>8</v>
      </c>
      <c r="D2026" t="s">
        <v>168</v>
      </c>
      <c r="E2026" t="s">
        <v>169</v>
      </c>
      <c r="F2026" t="s">
        <v>6092</v>
      </c>
    </row>
    <row r="2027" spans="1:6" x14ac:dyDescent="0.25">
      <c r="A2027" t="s">
        <v>6093</v>
      </c>
      <c r="B2027" t="s">
        <v>6094</v>
      </c>
      <c r="C2027" t="s">
        <v>29</v>
      </c>
      <c r="D2027" t="s">
        <v>14</v>
      </c>
      <c r="E2027" t="s">
        <v>59</v>
      </c>
      <c r="F2027" t="s">
        <v>6095</v>
      </c>
    </row>
    <row r="2028" spans="1:6" x14ac:dyDescent="0.25">
      <c r="A2028" t="s">
        <v>6096</v>
      </c>
      <c r="B2028" t="s">
        <v>6097</v>
      </c>
      <c r="C2028" t="s">
        <v>8</v>
      </c>
      <c r="D2028" t="s">
        <v>24</v>
      </c>
      <c r="E2028" t="s">
        <v>173</v>
      </c>
      <c r="F2028" t="s">
        <v>6098</v>
      </c>
    </row>
    <row r="2029" spans="1:6" x14ac:dyDescent="0.25">
      <c r="A2029" t="s">
        <v>6099</v>
      </c>
      <c r="B2029" t="s">
        <v>6100</v>
      </c>
      <c r="C2029" t="s">
        <v>29</v>
      </c>
      <c r="D2029" t="s">
        <v>34</v>
      </c>
      <c r="E2029" t="s">
        <v>617</v>
      </c>
      <c r="F2029" t="s">
        <v>6101</v>
      </c>
    </row>
    <row r="2030" spans="1:6" x14ac:dyDescent="0.25">
      <c r="A2030" t="s">
        <v>6102</v>
      </c>
      <c r="B2030" t="s">
        <v>6103</v>
      </c>
      <c r="C2030" t="s">
        <v>29</v>
      </c>
      <c r="D2030" t="s">
        <v>34</v>
      </c>
      <c r="E2030" t="s">
        <v>265</v>
      </c>
      <c r="F2030" t="s">
        <v>6104</v>
      </c>
    </row>
    <row r="2031" spans="1:6" x14ac:dyDescent="0.25">
      <c r="A2031" t="s">
        <v>6105</v>
      </c>
      <c r="B2031" t="s">
        <v>6106</v>
      </c>
      <c r="C2031" t="s">
        <v>29</v>
      </c>
      <c r="D2031" t="s">
        <v>24</v>
      </c>
      <c r="E2031" t="s">
        <v>355</v>
      </c>
      <c r="F2031" t="s">
        <v>6107</v>
      </c>
    </row>
    <row r="2032" spans="1:6" x14ac:dyDescent="0.25">
      <c r="A2032" t="s">
        <v>6108</v>
      </c>
      <c r="B2032" t="s">
        <v>6109</v>
      </c>
      <c r="C2032" t="s">
        <v>8</v>
      </c>
      <c r="D2032" t="s">
        <v>77</v>
      </c>
      <c r="E2032" t="s">
        <v>314</v>
      </c>
      <c r="F2032" t="s">
        <v>6110</v>
      </c>
    </row>
    <row r="2033" spans="1:6" x14ac:dyDescent="0.25">
      <c r="A2033" t="s">
        <v>6111</v>
      </c>
      <c r="B2033" t="s">
        <v>6112</v>
      </c>
      <c r="C2033" t="s">
        <v>19</v>
      </c>
      <c r="D2033" t="s">
        <v>14</v>
      </c>
      <c r="E2033" t="s">
        <v>307</v>
      </c>
      <c r="F2033" t="s">
        <v>6113</v>
      </c>
    </row>
    <row r="2034" spans="1:6" x14ac:dyDescent="0.25">
      <c r="A2034" t="s">
        <v>6114</v>
      </c>
      <c r="B2034" t="s">
        <v>6115</v>
      </c>
      <c r="C2034" t="s">
        <v>29</v>
      </c>
      <c r="D2034" t="s">
        <v>14</v>
      </c>
      <c r="E2034" t="s">
        <v>59</v>
      </c>
      <c r="F2034" t="s">
        <v>6116</v>
      </c>
    </row>
    <row r="2035" spans="1:6" x14ac:dyDescent="0.25">
      <c r="A2035" t="s">
        <v>6117</v>
      </c>
      <c r="B2035" t="s">
        <v>6118</v>
      </c>
      <c r="C2035" t="s">
        <v>8</v>
      </c>
      <c r="D2035" t="s">
        <v>24</v>
      </c>
      <c r="E2035" t="s">
        <v>6119</v>
      </c>
      <c r="F2035" t="s">
        <v>209</v>
      </c>
    </row>
    <row r="2036" spans="1:6" x14ac:dyDescent="0.25">
      <c r="A2036" t="s">
        <v>6120</v>
      </c>
      <c r="B2036" t="s">
        <v>6121</v>
      </c>
      <c r="C2036" t="s">
        <v>29</v>
      </c>
      <c r="D2036" t="s">
        <v>14</v>
      </c>
      <c r="E2036" t="s">
        <v>30</v>
      </c>
      <c r="F2036" t="s">
        <v>6122</v>
      </c>
    </row>
    <row r="2037" spans="1:6" x14ac:dyDescent="0.25">
      <c r="A2037" t="s">
        <v>6123</v>
      </c>
      <c r="B2037" t="s">
        <v>6124</v>
      </c>
      <c r="C2037" t="s">
        <v>29</v>
      </c>
      <c r="D2037" t="s">
        <v>168</v>
      </c>
      <c r="E2037" t="s">
        <v>299</v>
      </c>
      <c r="F2037" t="s">
        <v>6125</v>
      </c>
    </row>
    <row r="2038" spans="1:6" x14ac:dyDescent="0.25">
      <c r="A2038" t="s">
        <v>6126</v>
      </c>
      <c r="B2038" t="s">
        <v>6127</v>
      </c>
      <c r="C2038" t="s">
        <v>29</v>
      </c>
      <c r="D2038" t="s">
        <v>34</v>
      </c>
      <c r="E2038" t="s">
        <v>261</v>
      </c>
      <c r="F2038" t="s">
        <v>6128</v>
      </c>
    </row>
    <row r="2039" spans="1:6" x14ac:dyDescent="0.25">
      <c r="A2039" t="s">
        <v>6129</v>
      </c>
      <c r="B2039" t="s">
        <v>6130</v>
      </c>
      <c r="C2039" t="s">
        <v>19</v>
      </c>
      <c r="D2039" t="s">
        <v>77</v>
      </c>
      <c r="E2039" t="s">
        <v>177</v>
      </c>
      <c r="F2039" t="s">
        <v>6131</v>
      </c>
    </row>
    <row r="2040" spans="1:6" x14ac:dyDescent="0.25">
      <c r="A2040" t="s">
        <v>6132</v>
      </c>
      <c r="B2040" t="s">
        <v>6133</v>
      </c>
      <c r="C2040" t="s">
        <v>8</v>
      </c>
      <c r="D2040" t="s">
        <v>24</v>
      </c>
      <c r="E2040" t="s">
        <v>100</v>
      </c>
      <c r="F2040" t="s">
        <v>6134</v>
      </c>
    </row>
    <row r="2041" spans="1:6" x14ac:dyDescent="0.25">
      <c r="A2041" t="s">
        <v>6135</v>
      </c>
      <c r="B2041" t="s">
        <v>6136</v>
      </c>
      <c r="C2041" t="s">
        <v>29</v>
      </c>
      <c r="D2041" t="s">
        <v>14</v>
      </c>
      <c r="E2041" t="s">
        <v>307</v>
      </c>
      <c r="F2041" t="s">
        <v>6137</v>
      </c>
    </row>
    <row r="2042" spans="1:6" x14ac:dyDescent="0.25">
      <c r="A2042" t="s">
        <v>6138</v>
      </c>
      <c r="B2042" t="s">
        <v>6139</v>
      </c>
      <c r="C2042" t="s">
        <v>29</v>
      </c>
      <c r="D2042" t="s">
        <v>168</v>
      </c>
      <c r="E2042" t="s">
        <v>169</v>
      </c>
      <c r="F2042" t="s">
        <v>6140</v>
      </c>
    </row>
    <row r="2043" spans="1:6" x14ac:dyDescent="0.25">
      <c r="A2043" t="s">
        <v>6141</v>
      </c>
      <c r="B2043" t="s">
        <v>6142</v>
      </c>
      <c r="C2043" t="s">
        <v>19</v>
      </c>
      <c r="D2043" t="s">
        <v>24</v>
      </c>
      <c r="E2043" t="s">
        <v>377</v>
      </c>
      <c r="F2043" t="s">
        <v>6143</v>
      </c>
    </row>
    <row r="2044" spans="1:6" x14ac:dyDescent="0.25">
      <c r="A2044" t="s">
        <v>6144</v>
      </c>
      <c r="B2044" t="s">
        <v>6145</v>
      </c>
      <c r="C2044" t="s">
        <v>19</v>
      </c>
      <c r="D2044" t="s">
        <v>24</v>
      </c>
      <c r="E2044" t="s">
        <v>209</v>
      </c>
      <c r="F2044" t="s">
        <v>6146</v>
      </c>
    </row>
    <row r="2045" spans="1:6" x14ac:dyDescent="0.25">
      <c r="A2045" t="s">
        <v>6147</v>
      </c>
      <c r="B2045" t="s">
        <v>6148</v>
      </c>
      <c r="C2045" t="s">
        <v>19</v>
      </c>
      <c r="D2045" t="s">
        <v>77</v>
      </c>
      <c r="E2045" t="s">
        <v>491</v>
      </c>
      <c r="F2045" t="s">
        <v>6149</v>
      </c>
    </row>
    <row r="2046" spans="1:6" x14ac:dyDescent="0.25">
      <c r="A2046" t="s">
        <v>6150</v>
      </c>
      <c r="B2046" t="s">
        <v>6151</v>
      </c>
      <c r="C2046" t="s">
        <v>29</v>
      </c>
      <c r="D2046" t="s">
        <v>168</v>
      </c>
      <c r="E2046" t="s">
        <v>299</v>
      </c>
      <c r="F2046" t="s">
        <v>6152</v>
      </c>
    </row>
    <row r="2047" spans="1:6" x14ac:dyDescent="0.25">
      <c r="A2047" t="s">
        <v>6153</v>
      </c>
      <c r="B2047" t="s">
        <v>6154</v>
      </c>
      <c r="C2047" t="s">
        <v>19</v>
      </c>
      <c r="D2047" t="s">
        <v>24</v>
      </c>
      <c r="E2047" t="s">
        <v>303</v>
      </c>
      <c r="F2047" t="s">
        <v>6155</v>
      </c>
    </row>
    <row r="2048" spans="1:6" x14ac:dyDescent="0.25">
      <c r="A2048" t="s">
        <v>6156</v>
      </c>
      <c r="B2048" t="s">
        <v>6157</v>
      </c>
      <c r="C2048" t="s">
        <v>29</v>
      </c>
      <c r="D2048" t="s">
        <v>14</v>
      </c>
      <c r="E2048" t="s">
        <v>1318</v>
      </c>
      <c r="F2048" t="s">
        <v>6158</v>
      </c>
    </row>
    <row r="2049" spans="1:6" x14ac:dyDescent="0.25">
      <c r="A2049" t="s">
        <v>6159</v>
      </c>
      <c r="B2049" t="s">
        <v>6160</v>
      </c>
      <c r="C2049" t="s">
        <v>19</v>
      </c>
      <c r="D2049" t="s">
        <v>50</v>
      </c>
      <c r="E2049" t="s">
        <v>93</v>
      </c>
      <c r="F2049" t="s">
        <v>6161</v>
      </c>
    </row>
    <row r="2050" spans="1:6" x14ac:dyDescent="0.25">
      <c r="A2050" t="s">
        <v>6162</v>
      </c>
      <c r="B2050" t="s">
        <v>6163</v>
      </c>
      <c r="C2050" t="s">
        <v>29</v>
      </c>
      <c r="D2050" t="s">
        <v>50</v>
      </c>
      <c r="E2050" t="s">
        <v>114</v>
      </c>
      <c r="F2050" t="s">
        <v>6164</v>
      </c>
    </row>
    <row r="2051" spans="1:6" x14ac:dyDescent="0.25">
      <c r="A2051" t="s">
        <v>6165</v>
      </c>
      <c r="B2051" t="s">
        <v>6166</v>
      </c>
      <c r="C2051" t="s">
        <v>8</v>
      </c>
      <c r="D2051" t="s">
        <v>9</v>
      </c>
      <c r="E2051" t="s">
        <v>250</v>
      </c>
      <c r="F2051" t="s">
        <v>6167</v>
      </c>
    </row>
    <row r="2052" spans="1:6" x14ac:dyDescent="0.25">
      <c r="A2052" t="s">
        <v>6168</v>
      </c>
      <c r="B2052" t="s">
        <v>6169</v>
      </c>
      <c r="C2052" t="s">
        <v>29</v>
      </c>
      <c r="D2052" t="s">
        <v>34</v>
      </c>
      <c r="E2052" t="s">
        <v>152</v>
      </c>
      <c r="F2052" t="s">
        <v>6170</v>
      </c>
    </row>
    <row r="2053" spans="1:6" x14ac:dyDescent="0.25">
      <c r="A2053" t="s">
        <v>6171</v>
      </c>
      <c r="B2053" t="s">
        <v>6172</v>
      </c>
      <c r="C2053" t="s">
        <v>29</v>
      </c>
      <c r="D2053" t="s">
        <v>34</v>
      </c>
      <c r="E2053" t="s">
        <v>278</v>
      </c>
      <c r="F2053" t="s">
        <v>6173</v>
      </c>
    </row>
    <row r="2054" spans="1:6" x14ac:dyDescent="0.25">
      <c r="A2054" t="s">
        <v>6174</v>
      </c>
      <c r="B2054" t="s">
        <v>6175</v>
      </c>
      <c r="C2054" t="s">
        <v>29</v>
      </c>
      <c r="D2054" t="s">
        <v>50</v>
      </c>
      <c r="E2054" t="s">
        <v>114</v>
      </c>
      <c r="F2054" t="s">
        <v>6176</v>
      </c>
    </row>
    <row r="2055" spans="1:6" x14ac:dyDescent="0.25">
      <c r="A2055" t="s">
        <v>6177</v>
      </c>
      <c r="B2055" t="s">
        <v>6178</v>
      </c>
      <c r="C2055" t="s">
        <v>29</v>
      </c>
      <c r="D2055" t="s">
        <v>50</v>
      </c>
      <c r="E2055" t="s">
        <v>114</v>
      </c>
      <c r="F2055" t="s">
        <v>6179</v>
      </c>
    </row>
    <row r="2056" spans="1:6" x14ac:dyDescent="0.25">
      <c r="A2056" t="s">
        <v>6180</v>
      </c>
      <c r="B2056" t="s">
        <v>6181</v>
      </c>
      <c r="C2056" t="s">
        <v>19</v>
      </c>
      <c r="D2056" t="s">
        <v>50</v>
      </c>
      <c r="E2056" t="s">
        <v>51</v>
      </c>
      <c r="F2056" t="s">
        <v>6182</v>
      </c>
    </row>
    <row r="2057" spans="1:6" x14ac:dyDescent="0.25">
      <c r="A2057" t="s">
        <v>6183</v>
      </c>
      <c r="B2057" t="s">
        <v>6184</v>
      </c>
      <c r="C2057" t="s">
        <v>8</v>
      </c>
      <c r="D2057" t="s">
        <v>14</v>
      </c>
      <c r="E2057" t="s">
        <v>30</v>
      </c>
      <c r="F2057" t="s">
        <v>6185</v>
      </c>
    </row>
  </sheetData>
  <pageMargins left="0.7" right="0.7" top="0.78740157499999996" bottom="0.78740157499999996" header="0.3" footer="0.3"/>
  <pageSetup paperSize="9" scale="10" orientation="portrait" r:id="rId1"/>
  <rowBreaks count="1" manualBreakCount="1">
    <brk id="1515"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34A4BCED1A6C6408C850C182976A842" ma:contentTypeVersion="1" ma:contentTypeDescription="Ein neues Dokument erstellen." ma:contentTypeScope="" ma:versionID="a437740db9a1a34538da6607c7464f8d">
  <xsd:schema xmlns:xsd="http://www.w3.org/2001/XMLSchema" xmlns:xs="http://www.w3.org/2001/XMLSchema" xmlns:p="http://schemas.microsoft.com/office/2006/metadata/properties" xmlns:ns2="ab5c94f3-e0c5-42d3-a874-844da0b56d93" targetNamespace="http://schemas.microsoft.com/office/2006/metadata/properties" ma:root="true" ma:fieldsID="7b9fe3a4b489a7f5ade153fed8ddc7ab" ns2:_="">
    <xsd:import namespace="ab5c94f3-e0c5-42d3-a874-844da0b56d93"/>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5c94f3-e0c5-42d3-a874-844da0b56d93"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ED3A98-E6F9-4CA0-B188-ABE9CB1A058D}">
  <ds:schemaRefs>
    <ds:schemaRef ds:uri="http://schemas.microsoft.com/office/2006/documentManagement/types"/>
    <ds:schemaRef ds:uri="http://schemas.openxmlformats.org/package/2006/metadata/core-properties"/>
    <ds:schemaRef ds:uri="ab5c94f3-e0c5-42d3-a874-844da0b56d93"/>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EC19B02D-B08C-40F3-81E6-3060B10CC647}">
  <ds:schemaRefs>
    <ds:schemaRef ds:uri="http://schemas.microsoft.com/sharepoint/v3/contenttype/forms"/>
  </ds:schemaRefs>
</ds:datastoreItem>
</file>

<file path=customXml/itemProps3.xml><?xml version="1.0" encoding="utf-8"?>
<ds:datastoreItem xmlns:ds="http://schemas.openxmlformats.org/officeDocument/2006/customXml" ds:itemID="{E2058B4A-8802-4234-8A1B-FACD0DE33E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5c94f3-e0c5-42d3-a874-844da0b56d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14</vt:i4>
      </vt:variant>
    </vt:vector>
  </HeadingPairs>
  <TitlesOfParts>
    <vt:vector size="17" baseType="lpstr">
      <vt:lpstr>Datenblatt</vt:lpstr>
      <vt:lpstr>Fördersteckbrief</vt:lpstr>
      <vt:lpstr>Vorbelegungen</vt:lpstr>
      <vt:lpstr>AGS</vt:lpstr>
      <vt:lpstr>Ausschreibung1_DropDown</vt:lpstr>
      <vt:lpstr>Ausschreibung2_DropDown</vt:lpstr>
      <vt:lpstr>BieterDropDown</vt:lpstr>
      <vt:lpstr>Datenblatt!Druckbereich</vt:lpstr>
      <vt:lpstr>Fördersteckbrief!Druckbereich</vt:lpstr>
      <vt:lpstr>Vorbelegungen!Druckbereich</vt:lpstr>
      <vt:lpstr>GemeindenDropDown</vt:lpstr>
      <vt:lpstr>JaNeinDropDown</vt:lpstr>
      <vt:lpstr>Kommune</vt:lpstr>
      <vt:lpstr>Lkr</vt:lpstr>
      <vt:lpstr>RegBez</vt:lpstr>
      <vt:lpstr>StadtMarktGde</vt:lpstr>
      <vt:lpstr>TechnologieDropDown</vt:lpstr>
    </vt:vector>
  </TitlesOfParts>
  <Company>BayStMFLH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Holger.Herrmann@ldbv.bayern.de</dc:creator>
  <cp:lastModifiedBy>Heuberger, Carolin (LDBV)</cp:lastModifiedBy>
  <cp:lastPrinted>2020-04-28T12:55:47Z</cp:lastPrinted>
  <dcterms:created xsi:type="dcterms:W3CDTF">2020-02-05T09:11:12Z</dcterms:created>
  <dcterms:modified xsi:type="dcterms:W3CDTF">2024-06-27T11:01:12Z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0x010100134A4BCED1A6C6408C850C182976A842</vt:lpwstr>
  </property>
</Properties>
</file>